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Листы1-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<sst xmlns="http://schemas.openxmlformats.org/spreadsheetml/2006/main" count="464" uniqueCount="167">
  <si>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</si>
  <si>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</si>
  <si>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</si>
  <si>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</si>
  <si>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</si>
  <si>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</si>
  <si>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</si>
  <si>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</si>
  <si>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</si>
  <si>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</si>
  <si>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</si>
  <si>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</si>
  <si>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</si>
  <si>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</si>
  <si>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</si>
  <si>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</si>
  <si>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</si>
  <si>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</si>
  <si>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</si>
  <si>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</si>
  <si>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</si>
  <si>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</si>
  <si>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</si>
  <si>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</si>
  <si>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</si>
  <si>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</si>
  <si>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</si>
  <si>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</si>
  <si>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</si>
  <si>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</si>
  <si>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</si>
  <si>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</si>
  <si>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</si>
  <si>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</si>
  <si>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</si>
  <si>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</si>
  <si>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</si>
  <si>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</si>
  <si>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</si>
  <si>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</si>
  <si>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</si>
  <si>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</si>
  <si>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</si>
  <si>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</si>
  <si>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</si>
  <si>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</si>
  <si>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</si>
  <si>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</si>
  <si>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</si>
  <si>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</si>
  <si>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</si>
  <si>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</si>
  <si>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</si>
  <si>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</si>
  <si>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</si>
  <si>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</si>
  <si>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</si>
  <si>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</si>
  <si>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</si>
  <si>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</si>
  <si>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</si>
  <si>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</si>
  <si>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</si>
  <si>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</si>
  <si>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</si>
  <si>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</si>
  <si>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</si>
  <si>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</si>
  <si>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</si>
  <si>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</si>
  <si>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</si>
  <si>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</si>
  <si>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</si>
  <si>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</si>
  <si>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</si>
  <si>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</si>
  <si>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</si>
  <si>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</si>
  <si>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</si>
  <si>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</si>
  <si>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</si>
  <si>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</si>
  <si>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</si>
  <si>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3</t>
  </si>
  <si>
    <t>3.n</t>
  </si>
  <si>
    <t>4</t>
  </si>
  <si>
    <t>Количество условных единиц по линиям</t>
  </si>
  <si>
    <t>у. е.</t>
  </si>
  <si>
    <t>Количество условных единиц по подстанциям,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</si>
  <si>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</si>
  <si>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</si>
  <si>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</si>
  <si>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</si>
  <si>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</si>
  <si>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</si>
  <si>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</si>
  <si>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</si>
  <si>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</si>
  <si>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</si>
  <si>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</si>
  <si>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</si>
  <si>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</si>
  <si>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</si>
  <si>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</si>
  <si>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</si>
  <si>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</si>
  <si>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</si>
  <si>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</si>
  <si>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</si>
  <si>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</si>
  <si>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</si>
  <si>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</si>
  <si>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</si>
  <si>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</si>
  <si>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</si>
  <si>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</si>
  <si>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</si>
  <si>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</si>
  <si>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</si>
  <si>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</si>
  <si>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</si>
  <si>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</si>
  <si>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</si>
  <si>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</si>
  <si>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</si>
  <si>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</si>
  <si>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</si>
  <si>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</si>
  <si>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</si>
  <si>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</si>
  <si>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</si>
  <si>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</si>
  <si>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</si>
  <si>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</si>
  <si>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</si>
  <si>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</si>
  <si>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</si>
  <si>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</si>
  <si>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</si>
  <si>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</si>
  <si>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</si>
  <si>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</si>
  <si>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</si>
  <si>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</si>
  <si>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</si>
  <si>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</si>
  <si>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</si>
  <si>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</si>
  <si>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</si>
  <si>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</si>
  <si>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</si>
  <si>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</si>
  <si>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</si>
  <si>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</si>
  <si>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</si>
  <si>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</si>
  <si>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</si>
  <si>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</si>
  <si>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Публичное акционерное общество "Сатурн"</t>
  </si>
  <si>
    <t>5508000955</t>
  </si>
  <si>
    <t>550401001</t>
  </si>
  <si>
    <t>ВН</t>
  </si>
  <si>
    <t>СН1</t>
  </si>
  <si>
    <t>СН2</t>
  </si>
  <si>
    <t>НН</t>
  </si>
  <si>
    <t>Мва</t>
  </si>
  <si>
    <t>общехоз + цеховые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</si>
</sst>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Q243"/>
  <sheetViews>
    <sheetView tabSelected="1" zoomScale="130" zoomScaleNormal="130" zoomScalePageLayoutView="0" workbookViewId="0" topLeftCell="A3">
      <selection activeCell="AU141" sqref="AU141:BC24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151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81" t="s">
        <v>16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</row>
    <row r="7" spans="1:64" s="4" customFormat="1" ht="18.75">
      <c r="A7" s="181" t="s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</row>
    <row r="8" spans="1:64" s="4" customFormat="1" ht="18.75">
      <c r="A8" s="181" t="s">
        <v>17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</row>
    <row r="9" spans="1:64" s="4" customFormat="1" ht="18.75">
      <c r="A9" s="181" t="s">
        <v>111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s="4" customFormat="1" ht="18.75">
      <c r="A10" s="181" t="s">
        <v>112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</row>
    <row r="11" s="5" customFormat="1" ht="15.75"/>
    <row r="12" s="5" customFormat="1" ht="15.75"/>
    <row r="13" spans="2:59" s="6" customFormat="1" ht="15.75">
      <c r="B13" s="7" t="s">
        <v>113</v>
      </c>
      <c r="V13" s="206" t="s">
        <v>158</v>
      </c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</row>
    <row r="14" spans="2:46" s="6" customFormat="1" ht="15.75">
      <c r="B14" s="7" t="s">
        <v>18</v>
      </c>
      <c r="F14" s="199" t="s">
        <v>159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</row>
    <row r="15" spans="2:46" s="6" customFormat="1" ht="15.75">
      <c r="B15" s="7" t="s">
        <v>19</v>
      </c>
      <c r="F15" s="199" t="s">
        <v>160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</row>
    <row r="16" s="5" customFormat="1" ht="15.75"/>
    <row r="17" spans="1:147" s="8" customFormat="1" ht="18.75">
      <c r="A17" s="182" t="s">
        <v>2</v>
      </c>
      <c r="B17" s="182"/>
      <c r="C17" s="182"/>
      <c r="D17" s="182"/>
      <c r="E17" s="182"/>
      <c r="F17" s="182"/>
      <c r="G17" s="182" t="s">
        <v>3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 t="s">
        <v>4</v>
      </c>
      <c r="AI17" s="182"/>
      <c r="AJ17" s="182"/>
      <c r="AK17" s="182"/>
      <c r="AL17" s="182"/>
      <c r="AM17" s="182"/>
      <c r="AN17" s="172">
        <v>2021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82" t="s">
        <v>58</v>
      </c>
      <c r="BG17" s="182"/>
      <c r="BH17" s="182"/>
      <c r="BI17" s="182"/>
      <c r="BJ17" s="182"/>
      <c r="BK17" s="182"/>
      <c r="BL17" s="182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</row>
    <row r="18" spans="1:147" s="8" customFormat="1" ht="12.7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 t="s">
        <v>45</v>
      </c>
      <c r="AO18" s="183"/>
      <c r="AP18" s="183"/>
      <c r="AQ18" s="183"/>
      <c r="AR18" s="183"/>
      <c r="AS18" s="183"/>
      <c r="AT18" s="183"/>
      <c r="AU18" s="183"/>
      <c r="AV18" s="183"/>
      <c r="AW18" s="183" t="s">
        <v>46</v>
      </c>
      <c r="AX18" s="183"/>
      <c r="AY18" s="183"/>
      <c r="AZ18" s="183"/>
      <c r="BA18" s="183"/>
      <c r="BB18" s="183"/>
      <c r="BC18" s="183"/>
      <c r="BD18" s="183"/>
      <c r="BE18" s="183"/>
      <c r="BF18" s="183" t="s">
        <v>59</v>
      </c>
      <c r="BG18" s="183"/>
      <c r="BH18" s="183"/>
      <c r="BI18" s="183"/>
      <c r="BJ18" s="183"/>
      <c r="BK18" s="183"/>
      <c r="BL18" s="18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s="8" customFormat="1" ht="15" customHeight="1">
      <c r="A19" s="189" t="s">
        <v>20</v>
      </c>
      <c r="B19" s="189"/>
      <c r="C19" s="189"/>
      <c r="D19" s="189"/>
      <c r="E19" s="189"/>
      <c r="F19" s="189"/>
      <c r="G19" s="154" t="s">
        <v>21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92" t="s">
        <v>68</v>
      </c>
      <c r="AI19" s="192"/>
      <c r="AJ19" s="192"/>
      <c r="AK19" s="192"/>
      <c r="AL19" s="192"/>
      <c r="AM19" s="192"/>
      <c r="AN19" s="192" t="s">
        <v>68</v>
      </c>
      <c r="AO19" s="192"/>
      <c r="AP19" s="192"/>
      <c r="AQ19" s="192"/>
      <c r="AR19" s="192"/>
      <c r="AS19" s="192"/>
      <c r="AT19" s="192"/>
      <c r="AU19" s="192"/>
      <c r="AV19" s="192"/>
      <c r="AW19" s="192" t="s">
        <v>68</v>
      </c>
      <c r="AX19" s="192"/>
      <c r="AY19" s="192"/>
      <c r="AZ19" s="192"/>
      <c r="BA19" s="192"/>
      <c r="BB19" s="192"/>
      <c r="BC19" s="192"/>
      <c r="BD19" s="192"/>
      <c r="BE19" s="192"/>
      <c r="BF19" s="189" t="s">
        <v>68</v>
      </c>
      <c r="BG19" s="189"/>
      <c r="BH19" s="189"/>
      <c r="BI19" s="189"/>
      <c r="BJ19" s="189"/>
      <c r="BK19" s="189"/>
      <c r="BL19" s="189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</row>
    <row r="20" spans="1:147" s="8" customFormat="1" ht="15.75">
      <c r="A20" s="138" t="s">
        <v>22</v>
      </c>
      <c r="B20" s="139"/>
      <c r="C20" s="139"/>
      <c r="D20" s="139"/>
      <c r="E20" s="139"/>
      <c r="F20" s="140"/>
      <c r="G20" s="156" t="s">
        <v>6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32" t="s">
        <v>5</v>
      </c>
      <c r="AI20" s="133"/>
      <c r="AJ20" s="133"/>
      <c r="AK20" s="133"/>
      <c r="AL20" s="133"/>
      <c r="AM20" s="134"/>
      <c r="AN20" s="73">
        <v>15221.21</v>
      </c>
      <c r="AO20" s="74"/>
      <c r="AP20" s="74"/>
      <c r="AQ20" s="74"/>
      <c r="AR20" s="74"/>
      <c r="AS20" s="74"/>
      <c r="AT20" s="74"/>
      <c r="AU20" s="74"/>
      <c r="AV20" s="75"/>
      <c r="AW20" s="160">
        <v>19838.25</v>
      </c>
      <c r="AX20" s="161"/>
      <c r="AY20" s="161"/>
      <c r="AZ20" s="161"/>
      <c r="BA20" s="161"/>
      <c r="BB20" s="161"/>
      <c r="BC20" s="161"/>
      <c r="BD20" s="161"/>
      <c r="BE20" s="162"/>
      <c r="BF20" s="126"/>
      <c r="BG20" s="127"/>
      <c r="BH20" s="127"/>
      <c r="BI20" s="127"/>
      <c r="BJ20" s="127"/>
      <c r="BK20" s="127"/>
      <c r="BL20" s="128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</row>
    <row r="21" spans="1:147" s="8" customFormat="1" ht="15.75">
      <c r="A21" s="144"/>
      <c r="B21" s="145"/>
      <c r="C21" s="145"/>
      <c r="D21" s="145"/>
      <c r="E21" s="145"/>
      <c r="F21" s="146"/>
      <c r="G21" s="154" t="s">
        <v>105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35"/>
      <c r="AI21" s="136"/>
      <c r="AJ21" s="136"/>
      <c r="AK21" s="136"/>
      <c r="AL21" s="136"/>
      <c r="AM21" s="137"/>
      <c r="AN21" s="76"/>
      <c r="AO21" s="77"/>
      <c r="AP21" s="77"/>
      <c r="AQ21" s="77"/>
      <c r="AR21" s="77"/>
      <c r="AS21" s="77"/>
      <c r="AT21" s="77"/>
      <c r="AU21" s="77"/>
      <c r="AV21" s="78"/>
      <c r="AW21" s="166"/>
      <c r="AX21" s="167"/>
      <c r="AY21" s="167"/>
      <c r="AZ21" s="167"/>
      <c r="BA21" s="167"/>
      <c r="BB21" s="167"/>
      <c r="BC21" s="167"/>
      <c r="BD21" s="167"/>
      <c r="BE21" s="168"/>
      <c r="BF21" s="129"/>
      <c r="BG21" s="130"/>
      <c r="BH21" s="130"/>
      <c r="BI21" s="130"/>
      <c r="BJ21" s="130"/>
      <c r="BK21" s="130"/>
      <c r="BL21" s="131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</row>
    <row r="22" spans="1:147" s="8" customFormat="1" ht="15" customHeight="1">
      <c r="A22" s="193" t="s">
        <v>23</v>
      </c>
      <c r="B22" s="194"/>
      <c r="C22" s="194"/>
      <c r="D22" s="194"/>
      <c r="E22" s="194"/>
      <c r="F22" s="195"/>
      <c r="G22" s="156" t="s">
        <v>114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20" t="s">
        <v>5</v>
      </c>
      <c r="AI22" s="121"/>
      <c r="AJ22" s="121"/>
      <c r="AK22" s="121"/>
      <c r="AL22" s="121"/>
      <c r="AM22" s="122"/>
      <c r="AN22" s="100">
        <f>AN23+AN32+AN35+AN36</f>
        <v>12150.392</v>
      </c>
      <c r="AO22" s="101"/>
      <c r="AP22" s="101"/>
      <c r="AQ22" s="101"/>
      <c r="AR22" s="101"/>
      <c r="AS22" s="101"/>
      <c r="AT22" s="101"/>
      <c r="AU22" s="101"/>
      <c r="AV22" s="102"/>
      <c r="AW22" s="196">
        <f>AW23+AW32+AW35+AW36</f>
        <v>3262.44881</v>
      </c>
      <c r="AX22" s="197"/>
      <c r="AY22" s="197"/>
      <c r="AZ22" s="197"/>
      <c r="BA22" s="197"/>
      <c r="BB22" s="197"/>
      <c r="BC22" s="197"/>
      <c r="BD22" s="197"/>
      <c r="BE22" s="198"/>
      <c r="BF22" s="185"/>
      <c r="BG22" s="186"/>
      <c r="BH22" s="186"/>
      <c r="BI22" s="186"/>
      <c r="BJ22" s="186"/>
      <c r="BK22" s="186"/>
      <c r="BL22" s="187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1:147" s="8" customFormat="1" ht="15" customHeight="1">
      <c r="A23" s="184" t="s">
        <v>24</v>
      </c>
      <c r="B23" s="184"/>
      <c r="C23" s="184"/>
      <c r="D23" s="184"/>
      <c r="E23" s="184"/>
      <c r="F23" s="184"/>
      <c r="G23" s="174" t="s">
        <v>7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2" t="s">
        <v>5</v>
      </c>
      <c r="AI23" s="172"/>
      <c r="AJ23" s="172"/>
      <c r="AK23" s="172"/>
      <c r="AL23" s="172"/>
      <c r="AM23" s="172"/>
      <c r="AN23" s="86"/>
      <c r="AO23" s="86"/>
      <c r="AP23" s="86"/>
      <c r="AQ23" s="86"/>
      <c r="AR23" s="86"/>
      <c r="AS23" s="86"/>
      <c r="AT23" s="86"/>
      <c r="AU23" s="86"/>
      <c r="AV23" s="86"/>
      <c r="AW23" s="188"/>
      <c r="AX23" s="188"/>
      <c r="AY23" s="188"/>
      <c r="AZ23" s="188"/>
      <c r="BA23" s="188"/>
      <c r="BB23" s="188"/>
      <c r="BC23" s="188"/>
      <c r="BD23" s="188"/>
      <c r="BE23" s="188"/>
      <c r="BF23" s="173"/>
      <c r="BG23" s="173"/>
      <c r="BH23" s="173"/>
      <c r="BI23" s="173"/>
      <c r="BJ23" s="173"/>
      <c r="BK23" s="173"/>
      <c r="BL23" s="173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s="8" customFormat="1" ht="18.75">
      <c r="A24" s="138" t="s">
        <v>25</v>
      </c>
      <c r="B24" s="139"/>
      <c r="C24" s="139"/>
      <c r="D24" s="139"/>
      <c r="E24" s="139"/>
      <c r="F24" s="140"/>
      <c r="G24" s="156" t="s">
        <v>26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32" t="s">
        <v>5</v>
      </c>
      <c r="AI24" s="133"/>
      <c r="AJ24" s="133"/>
      <c r="AK24" s="133"/>
      <c r="AL24" s="133"/>
      <c r="AM24" s="134"/>
      <c r="AN24" s="73"/>
      <c r="AO24" s="74"/>
      <c r="AP24" s="74"/>
      <c r="AQ24" s="74"/>
      <c r="AR24" s="74"/>
      <c r="AS24" s="74"/>
      <c r="AT24" s="74"/>
      <c r="AU24" s="74"/>
      <c r="AV24" s="75"/>
      <c r="AW24" s="160"/>
      <c r="AX24" s="161"/>
      <c r="AY24" s="161"/>
      <c r="AZ24" s="161"/>
      <c r="BA24" s="161"/>
      <c r="BB24" s="161"/>
      <c r="BC24" s="161"/>
      <c r="BD24" s="161"/>
      <c r="BE24" s="162"/>
      <c r="BF24" s="126"/>
      <c r="BG24" s="127"/>
      <c r="BH24" s="127"/>
      <c r="BI24" s="127"/>
      <c r="BJ24" s="127"/>
      <c r="BK24" s="127"/>
      <c r="BL24" s="128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</row>
    <row r="25" spans="1:147" s="8" customFormat="1" ht="15.75">
      <c r="A25" s="144"/>
      <c r="B25" s="145"/>
      <c r="C25" s="145"/>
      <c r="D25" s="145"/>
      <c r="E25" s="145"/>
      <c r="F25" s="146"/>
      <c r="G25" s="155" t="s">
        <v>27</v>
      </c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35"/>
      <c r="AI25" s="136"/>
      <c r="AJ25" s="136"/>
      <c r="AK25" s="136"/>
      <c r="AL25" s="136"/>
      <c r="AM25" s="137"/>
      <c r="AN25" s="76"/>
      <c r="AO25" s="77"/>
      <c r="AP25" s="77"/>
      <c r="AQ25" s="77"/>
      <c r="AR25" s="77"/>
      <c r="AS25" s="77"/>
      <c r="AT25" s="77"/>
      <c r="AU25" s="77"/>
      <c r="AV25" s="78"/>
      <c r="AW25" s="166"/>
      <c r="AX25" s="167"/>
      <c r="AY25" s="167"/>
      <c r="AZ25" s="167"/>
      <c r="BA25" s="167"/>
      <c r="BB25" s="167"/>
      <c r="BC25" s="167"/>
      <c r="BD25" s="167"/>
      <c r="BE25" s="168"/>
      <c r="BF25" s="129"/>
      <c r="BG25" s="130"/>
      <c r="BH25" s="130"/>
      <c r="BI25" s="130"/>
      <c r="BJ25" s="130"/>
      <c r="BK25" s="130"/>
      <c r="BL25" s="131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</row>
    <row r="26" spans="1:147" s="8" customFormat="1" ht="15" customHeight="1">
      <c r="A26" s="189" t="s">
        <v>28</v>
      </c>
      <c r="B26" s="189"/>
      <c r="C26" s="189"/>
      <c r="D26" s="189"/>
      <c r="E26" s="189"/>
      <c r="F26" s="189"/>
      <c r="G26" s="154" t="s">
        <v>106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92" t="s">
        <v>5</v>
      </c>
      <c r="AI26" s="192"/>
      <c r="AJ26" s="192"/>
      <c r="AK26" s="192"/>
      <c r="AL26" s="192"/>
      <c r="AM26" s="192"/>
      <c r="AN26" s="96">
        <v>1954.83</v>
      </c>
      <c r="AO26" s="96"/>
      <c r="AP26" s="96"/>
      <c r="AQ26" s="96"/>
      <c r="AR26" s="96"/>
      <c r="AS26" s="96"/>
      <c r="AT26" s="96"/>
      <c r="AU26" s="96"/>
      <c r="AV26" s="96"/>
      <c r="AW26" s="191">
        <f>400+1090+120</f>
        <v>1610</v>
      </c>
      <c r="AX26" s="191"/>
      <c r="AY26" s="191"/>
      <c r="AZ26" s="191"/>
      <c r="BA26" s="191"/>
      <c r="BB26" s="191"/>
      <c r="BC26" s="191"/>
      <c r="BD26" s="191"/>
      <c r="BE26" s="191"/>
      <c r="BF26" s="190"/>
      <c r="BG26" s="190"/>
      <c r="BH26" s="190"/>
      <c r="BI26" s="190"/>
      <c r="BJ26" s="190"/>
      <c r="BK26" s="190"/>
      <c r="BL26" s="190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</row>
    <row r="27" spans="1:147" s="8" customFormat="1" ht="15.75">
      <c r="A27" s="138" t="s">
        <v>29</v>
      </c>
      <c r="B27" s="139"/>
      <c r="C27" s="139"/>
      <c r="D27" s="139"/>
      <c r="E27" s="139"/>
      <c r="F27" s="140"/>
      <c r="G27" s="156" t="s">
        <v>30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32" t="s">
        <v>5</v>
      </c>
      <c r="AI27" s="133"/>
      <c r="AJ27" s="133"/>
      <c r="AK27" s="133"/>
      <c r="AL27" s="133"/>
      <c r="AM27" s="134"/>
      <c r="AN27" s="73"/>
      <c r="AO27" s="74"/>
      <c r="AP27" s="74"/>
      <c r="AQ27" s="74"/>
      <c r="AR27" s="74"/>
      <c r="AS27" s="74"/>
      <c r="AT27" s="74"/>
      <c r="AU27" s="74"/>
      <c r="AV27" s="75"/>
      <c r="AW27" s="160"/>
      <c r="AX27" s="161"/>
      <c r="AY27" s="161"/>
      <c r="AZ27" s="161"/>
      <c r="BA27" s="161"/>
      <c r="BB27" s="161"/>
      <c r="BC27" s="161"/>
      <c r="BD27" s="161"/>
      <c r="BE27" s="162"/>
      <c r="BF27" s="126"/>
      <c r="BG27" s="127"/>
      <c r="BH27" s="127"/>
      <c r="BI27" s="127"/>
      <c r="BJ27" s="127"/>
      <c r="BK27" s="127"/>
      <c r="BL27" s="128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</row>
    <row r="28" spans="1:147" s="8" customFormat="1" ht="15.75">
      <c r="A28" s="141"/>
      <c r="B28" s="142"/>
      <c r="C28" s="142"/>
      <c r="D28" s="142"/>
      <c r="E28" s="142"/>
      <c r="F28" s="143"/>
      <c r="G28" s="154" t="s">
        <v>31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47"/>
      <c r="AI28" s="148"/>
      <c r="AJ28" s="148"/>
      <c r="AK28" s="148"/>
      <c r="AL28" s="148"/>
      <c r="AM28" s="149"/>
      <c r="AN28" s="79"/>
      <c r="AO28" s="80"/>
      <c r="AP28" s="80"/>
      <c r="AQ28" s="80"/>
      <c r="AR28" s="80"/>
      <c r="AS28" s="80"/>
      <c r="AT28" s="80"/>
      <c r="AU28" s="80"/>
      <c r="AV28" s="81"/>
      <c r="AW28" s="163"/>
      <c r="AX28" s="164"/>
      <c r="AY28" s="164"/>
      <c r="AZ28" s="164"/>
      <c r="BA28" s="164"/>
      <c r="BB28" s="164"/>
      <c r="BC28" s="164"/>
      <c r="BD28" s="164"/>
      <c r="BE28" s="165"/>
      <c r="BF28" s="169"/>
      <c r="BG28" s="170"/>
      <c r="BH28" s="170"/>
      <c r="BI28" s="170"/>
      <c r="BJ28" s="170"/>
      <c r="BK28" s="170"/>
      <c r="BL28" s="171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</row>
    <row r="29" spans="1:147" s="8" customFormat="1" ht="18.75">
      <c r="A29" s="141"/>
      <c r="B29" s="142"/>
      <c r="C29" s="142"/>
      <c r="D29" s="142"/>
      <c r="E29" s="142"/>
      <c r="F29" s="143"/>
      <c r="G29" s="154" t="s">
        <v>32</v>
      </c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47"/>
      <c r="AI29" s="148"/>
      <c r="AJ29" s="148"/>
      <c r="AK29" s="148"/>
      <c r="AL29" s="148"/>
      <c r="AM29" s="149"/>
      <c r="AN29" s="79"/>
      <c r="AO29" s="80"/>
      <c r="AP29" s="80"/>
      <c r="AQ29" s="80"/>
      <c r="AR29" s="80"/>
      <c r="AS29" s="80"/>
      <c r="AT29" s="80"/>
      <c r="AU29" s="80"/>
      <c r="AV29" s="81"/>
      <c r="AW29" s="163"/>
      <c r="AX29" s="164"/>
      <c r="AY29" s="164"/>
      <c r="AZ29" s="164"/>
      <c r="BA29" s="164"/>
      <c r="BB29" s="164"/>
      <c r="BC29" s="164"/>
      <c r="BD29" s="164"/>
      <c r="BE29" s="165"/>
      <c r="BF29" s="169"/>
      <c r="BG29" s="170"/>
      <c r="BH29" s="170"/>
      <c r="BI29" s="170"/>
      <c r="BJ29" s="170"/>
      <c r="BK29" s="170"/>
      <c r="BL29" s="171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</row>
    <row r="30" spans="1:147" s="8" customFormat="1" ht="18.75">
      <c r="A30" s="144"/>
      <c r="B30" s="145"/>
      <c r="C30" s="145"/>
      <c r="D30" s="145"/>
      <c r="E30" s="145"/>
      <c r="F30" s="146"/>
      <c r="G30" s="155" t="s">
        <v>33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35"/>
      <c r="AI30" s="136"/>
      <c r="AJ30" s="136"/>
      <c r="AK30" s="136"/>
      <c r="AL30" s="136"/>
      <c r="AM30" s="137"/>
      <c r="AN30" s="76"/>
      <c r="AO30" s="77"/>
      <c r="AP30" s="77"/>
      <c r="AQ30" s="77"/>
      <c r="AR30" s="77"/>
      <c r="AS30" s="77"/>
      <c r="AT30" s="77"/>
      <c r="AU30" s="77"/>
      <c r="AV30" s="78"/>
      <c r="AW30" s="166"/>
      <c r="AX30" s="167"/>
      <c r="AY30" s="167"/>
      <c r="AZ30" s="167"/>
      <c r="BA30" s="167"/>
      <c r="BB30" s="167"/>
      <c r="BC30" s="167"/>
      <c r="BD30" s="167"/>
      <c r="BE30" s="168"/>
      <c r="BF30" s="129"/>
      <c r="BG30" s="130"/>
      <c r="BH30" s="130"/>
      <c r="BI30" s="130"/>
      <c r="BJ30" s="130"/>
      <c r="BK30" s="130"/>
      <c r="BL30" s="131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</row>
    <row r="31" spans="1:147" s="8" customFormat="1" ht="15" customHeight="1">
      <c r="A31" s="189" t="s">
        <v>34</v>
      </c>
      <c r="B31" s="189"/>
      <c r="C31" s="189"/>
      <c r="D31" s="189"/>
      <c r="E31" s="189"/>
      <c r="F31" s="189"/>
      <c r="G31" s="154" t="s">
        <v>8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92" t="s">
        <v>5</v>
      </c>
      <c r="AI31" s="192"/>
      <c r="AJ31" s="192"/>
      <c r="AK31" s="192"/>
      <c r="AL31" s="192"/>
      <c r="AM31" s="192"/>
      <c r="AN31" s="96"/>
      <c r="AO31" s="96"/>
      <c r="AP31" s="96"/>
      <c r="AQ31" s="96"/>
      <c r="AR31" s="96"/>
      <c r="AS31" s="96"/>
      <c r="AT31" s="96"/>
      <c r="AU31" s="96"/>
      <c r="AV31" s="96"/>
      <c r="AW31" s="191"/>
      <c r="AX31" s="191"/>
      <c r="AY31" s="191"/>
      <c r="AZ31" s="191"/>
      <c r="BA31" s="191"/>
      <c r="BB31" s="191"/>
      <c r="BC31" s="191"/>
      <c r="BD31" s="191"/>
      <c r="BE31" s="191"/>
      <c r="BF31" s="190"/>
      <c r="BG31" s="190"/>
      <c r="BH31" s="190"/>
      <c r="BI31" s="190"/>
      <c r="BJ31" s="190"/>
      <c r="BK31" s="190"/>
      <c r="BL31" s="190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</row>
    <row r="32" spans="1:147" s="8" customFormat="1" ht="15.75">
      <c r="A32" s="138" t="s">
        <v>35</v>
      </c>
      <c r="B32" s="139"/>
      <c r="C32" s="139"/>
      <c r="D32" s="139"/>
      <c r="E32" s="139"/>
      <c r="F32" s="140"/>
      <c r="G32" s="156" t="s">
        <v>115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32" t="s">
        <v>5</v>
      </c>
      <c r="AI32" s="133"/>
      <c r="AJ32" s="133"/>
      <c r="AK32" s="133"/>
      <c r="AL32" s="133"/>
      <c r="AM32" s="134"/>
      <c r="AN32" s="73">
        <v>3641.08</v>
      </c>
      <c r="AO32" s="74"/>
      <c r="AP32" s="74"/>
      <c r="AQ32" s="74"/>
      <c r="AR32" s="74"/>
      <c r="AS32" s="74"/>
      <c r="AT32" s="74"/>
      <c r="AU32" s="74"/>
      <c r="AV32" s="75"/>
      <c r="AW32" s="160">
        <v>2781.30681</v>
      </c>
      <c r="AX32" s="161"/>
      <c r="AY32" s="161"/>
      <c r="AZ32" s="161"/>
      <c r="BA32" s="161"/>
      <c r="BB32" s="161"/>
      <c r="BC32" s="161"/>
      <c r="BD32" s="161"/>
      <c r="BE32" s="162"/>
      <c r="BF32" s="126"/>
      <c r="BG32" s="127"/>
      <c r="BH32" s="127"/>
      <c r="BI32" s="127"/>
      <c r="BJ32" s="127"/>
      <c r="BK32" s="127"/>
      <c r="BL32" s="128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</row>
    <row r="33" spans="1:147" s="8" customFormat="1" ht="15.75">
      <c r="A33" s="144"/>
      <c r="B33" s="145"/>
      <c r="C33" s="145"/>
      <c r="D33" s="145"/>
      <c r="E33" s="145"/>
      <c r="F33" s="146"/>
      <c r="G33" s="155" t="s">
        <v>116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35"/>
      <c r="AI33" s="136"/>
      <c r="AJ33" s="136"/>
      <c r="AK33" s="136"/>
      <c r="AL33" s="136"/>
      <c r="AM33" s="137"/>
      <c r="AN33" s="76"/>
      <c r="AO33" s="77"/>
      <c r="AP33" s="77"/>
      <c r="AQ33" s="77"/>
      <c r="AR33" s="77"/>
      <c r="AS33" s="77"/>
      <c r="AT33" s="77"/>
      <c r="AU33" s="77"/>
      <c r="AV33" s="78"/>
      <c r="AW33" s="166"/>
      <c r="AX33" s="167"/>
      <c r="AY33" s="167"/>
      <c r="AZ33" s="167"/>
      <c r="BA33" s="167"/>
      <c r="BB33" s="167"/>
      <c r="BC33" s="167"/>
      <c r="BD33" s="167"/>
      <c r="BE33" s="168"/>
      <c r="BF33" s="129"/>
      <c r="BG33" s="130"/>
      <c r="BH33" s="130"/>
      <c r="BI33" s="130"/>
      <c r="BJ33" s="130"/>
      <c r="BK33" s="130"/>
      <c r="BL33" s="131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</row>
    <row r="34" spans="1:147" s="8" customFormat="1" ht="15" customHeight="1">
      <c r="A34" s="184" t="s">
        <v>36</v>
      </c>
      <c r="B34" s="184"/>
      <c r="C34" s="184"/>
      <c r="D34" s="184"/>
      <c r="E34" s="184"/>
      <c r="F34" s="184"/>
      <c r="G34" s="174" t="s">
        <v>8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2" t="s">
        <v>5</v>
      </c>
      <c r="AI34" s="172"/>
      <c r="AJ34" s="172"/>
      <c r="AK34" s="172"/>
      <c r="AL34" s="172"/>
      <c r="AM34" s="172"/>
      <c r="AN34" s="86"/>
      <c r="AO34" s="86"/>
      <c r="AP34" s="86"/>
      <c r="AQ34" s="86"/>
      <c r="AR34" s="86"/>
      <c r="AS34" s="86"/>
      <c r="AT34" s="86"/>
      <c r="AU34" s="86"/>
      <c r="AV34" s="86"/>
      <c r="AW34" s="188"/>
      <c r="AX34" s="188"/>
      <c r="AY34" s="188"/>
      <c r="AZ34" s="188"/>
      <c r="BA34" s="188"/>
      <c r="BB34" s="188"/>
      <c r="BC34" s="188"/>
      <c r="BD34" s="188"/>
      <c r="BE34" s="188"/>
      <c r="BF34" s="173"/>
      <c r="BG34" s="173"/>
      <c r="BH34" s="173"/>
      <c r="BI34" s="173"/>
      <c r="BJ34" s="173"/>
      <c r="BK34" s="173"/>
      <c r="BL34" s="173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</row>
    <row r="35" spans="1:147" s="8" customFormat="1" ht="15" customHeight="1">
      <c r="A35" s="184" t="s">
        <v>37</v>
      </c>
      <c r="B35" s="184"/>
      <c r="C35" s="184"/>
      <c r="D35" s="184"/>
      <c r="E35" s="184"/>
      <c r="F35" s="184"/>
      <c r="G35" s="174" t="s">
        <v>119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2" t="s">
        <v>5</v>
      </c>
      <c r="AI35" s="172"/>
      <c r="AJ35" s="172"/>
      <c r="AK35" s="172"/>
      <c r="AL35" s="172"/>
      <c r="AM35" s="172"/>
      <c r="AN35" s="86">
        <v>625.6</v>
      </c>
      <c r="AO35" s="86"/>
      <c r="AP35" s="86"/>
      <c r="AQ35" s="86"/>
      <c r="AR35" s="86"/>
      <c r="AS35" s="86"/>
      <c r="AT35" s="86"/>
      <c r="AU35" s="86"/>
      <c r="AV35" s="86"/>
      <c r="AW35" s="188">
        <v>481.142</v>
      </c>
      <c r="AX35" s="188"/>
      <c r="AY35" s="188"/>
      <c r="AZ35" s="188"/>
      <c r="BA35" s="188"/>
      <c r="BB35" s="188"/>
      <c r="BC35" s="188"/>
      <c r="BD35" s="188"/>
      <c r="BE35" s="188"/>
      <c r="BF35" s="173"/>
      <c r="BG35" s="173"/>
      <c r="BH35" s="173"/>
      <c r="BI35" s="173"/>
      <c r="BJ35" s="173"/>
      <c r="BK35" s="173"/>
      <c r="BL35" s="173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</row>
    <row r="36" spans="1:147" s="8" customFormat="1" ht="15" customHeight="1">
      <c r="A36" s="184" t="s">
        <v>107</v>
      </c>
      <c r="B36" s="184"/>
      <c r="C36" s="184"/>
      <c r="D36" s="184"/>
      <c r="E36" s="184"/>
      <c r="F36" s="184"/>
      <c r="G36" s="174" t="s">
        <v>120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2" t="s">
        <v>5</v>
      </c>
      <c r="AI36" s="172"/>
      <c r="AJ36" s="172"/>
      <c r="AK36" s="172"/>
      <c r="AL36" s="172"/>
      <c r="AM36" s="172"/>
      <c r="AN36" s="86">
        <f>AN37+AN38+AN39+AN41+AN44</f>
        <v>7883.712</v>
      </c>
      <c r="AO36" s="86"/>
      <c r="AP36" s="86"/>
      <c r="AQ36" s="86"/>
      <c r="AR36" s="86"/>
      <c r="AS36" s="86"/>
      <c r="AT36" s="86"/>
      <c r="AU36" s="86"/>
      <c r="AV36" s="86"/>
      <c r="AW36" s="188"/>
      <c r="AX36" s="188"/>
      <c r="AY36" s="188"/>
      <c r="AZ36" s="188"/>
      <c r="BA36" s="188"/>
      <c r="BB36" s="188"/>
      <c r="BC36" s="188"/>
      <c r="BD36" s="188"/>
      <c r="BE36" s="188"/>
      <c r="BF36" s="173"/>
      <c r="BG36" s="173"/>
      <c r="BH36" s="173"/>
      <c r="BI36" s="173"/>
      <c r="BJ36" s="173"/>
      <c r="BK36" s="173"/>
      <c r="BL36" s="173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</row>
    <row r="37" spans="1:147" s="8" customFormat="1" ht="15" customHeight="1">
      <c r="A37" s="184" t="s">
        <v>117</v>
      </c>
      <c r="B37" s="184"/>
      <c r="C37" s="184"/>
      <c r="D37" s="184"/>
      <c r="E37" s="184"/>
      <c r="F37" s="184"/>
      <c r="G37" s="174" t="s">
        <v>41</v>
      </c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2" t="s">
        <v>5</v>
      </c>
      <c r="AI37" s="172"/>
      <c r="AJ37" s="172"/>
      <c r="AK37" s="172"/>
      <c r="AL37" s="172"/>
      <c r="AM37" s="172"/>
      <c r="AN37" s="86"/>
      <c r="AO37" s="86"/>
      <c r="AP37" s="86"/>
      <c r="AQ37" s="86"/>
      <c r="AR37" s="86"/>
      <c r="AS37" s="86"/>
      <c r="AT37" s="86"/>
      <c r="AU37" s="86"/>
      <c r="AV37" s="86"/>
      <c r="AW37" s="188"/>
      <c r="AX37" s="188"/>
      <c r="AY37" s="188"/>
      <c r="AZ37" s="188"/>
      <c r="BA37" s="188"/>
      <c r="BB37" s="188"/>
      <c r="BC37" s="188"/>
      <c r="BD37" s="188"/>
      <c r="BE37" s="188"/>
      <c r="BF37" s="173"/>
      <c r="BG37" s="173"/>
      <c r="BH37" s="173"/>
      <c r="BI37" s="173"/>
      <c r="BJ37" s="173"/>
      <c r="BK37" s="173"/>
      <c r="BL37" s="173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</row>
    <row r="38" spans="1:147" s="8" customFormat="1" ht="15" customHeight="1">
      <c r="A38" s="184" t="s">
        <v>118</v>
      </c>
      <c r="B38" s="184"/>
      <c r="C38" s="184"/>
      <c r="D38" s="184"/>
      <c r="E38" s="184"/>
      <c r="F38" s="184"/>
      <c r="G38" s="174" t="s">
        <v>121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2" t="s">
        <v>5</v>
      </c>
      <c r="AI38" s="172"/>
      <c r="AJ38" s="172"/>
      <c r="AK38" s="172"/>
      <c r="AL38" s="172"/>
      <c r="AM38" s="172"/>
      <c r="AN38" s="86">
        <v>46.282</v>
      </c>
      <c r="AO38" s="86"/>
      <c r="AP38" s="86"/>
      <c r="AQ38" s="86"/>
      <c r="AR38" s="86"/>
      <c r="AS38" s="86"/>
      <c r="AT38" s="86"/>
      <c r="AU38" s="86"/>
      <c r="AV38" s="86"/>
      <c r="AW38" s="188">
        <f>19.70302+47.93</f>
        <v>67.63302</v>
      </c>
      <c r="AX38" s="188"/>
      <c r="AY38" s="188"/>
      <c r="AZ38" s="188"/>
      <c r="BA38" s="188"/>
      <c r="BB38" s="188"/>
      <c r="BC38" s="188"/>
      <c r="BD38" s="188"/>
      <c r="BE38" s="188"/>
      <c r="BF38" s="173"/>
      <c r="BG38" s="173"/>
      <c r="BH38" s="173"/>
      <c r="BI38" s="173"/>
      <c r="BJ38" s="173"/>
      <c r="BK38" s="173"/>
      <c r="BL38" s="173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</row>
    <row r="39" spans="1:147" s="8" customFormat="1" ht="15.75">
      <c r="A39" s="138" t="s">
        <v>123</v>
      </c>
      <c r="B39" s="139"/>
      <c r="C39" s="139"/>
      <c r="D39" s="139"/>
      <c r="E39" s="139"/>
      <c r="F39" s="140"/>
      <c r="G39" s="156" t="s">
        <v>108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32" t="s">
        <v>5</v>
      </c>
      <c r="AI39" s="133"/>
      <c r="AJ39" s="133"/>
      <c r="AK39" s="133"/>
      <c r="AL39" s="133"/>
      <c r="AM39" s="134"/>
      <c r="AN39" s="73"/>
      <c r="AO39" s="74"/>
      <c r="AP39" s="74"/>
      <c r="AQ39" s="74"/>
      <c r="AR39" s="74"/>
      <c r="AS39" s="74"/>
      <c r="AT39" s="74"/>
      <c r="AU39" s="74"/>
      <c r="AV39" s="75"/>
      <c r="AW39" s="160"/>
      <c r="AX39" s="161"/>
      <c r="AY39" s="161"/>
      <c r="AZ39" s="161"/>
      <c r="BA39" s="161"/>
      <c r="BB39" s="161"/>
      <c r="BC39" s="161"/>
      <c r="BD39" s="161"/>
      <c r="BE39" s="162"/>
      <c r="BF39" s="126"/>
      <c r="BG39" s="127"/>
      <c r="BH39" s="127"/>
      <c r="BI39" s="127"/>
      <c r="BJ39" s="127"/>
      <c r="BK39" s="127"/>
      <c r="BL39" s="128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</row>
    <row r="40" spans="1:147" s="8" customFormat="1" ht="15.75">
      <c r="A40" s="144"/>
      <c r="B40" s="145"/>
      <c r="C40" s="145"/>
      <c r="D40" s="145"/>
      <c r="E40" s="145"/>
      <c r="F40" s="146"/>
      <c r="G40" s="175" t="s">
        <v>122</v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7"/>
      <c r="AH40" s="135"/>
      <c r="AI40" s="136"/>
      <c r="AJ40" s="136"/>
      <c r="AK40" s="136"/>
      <c r="AL40" s="136"/>
      <c r="AM40" s="137"/>
      <c r="AN40" s="76"/>
      <c r="AO40" s="77"/>
      <c r="AP40" s="77"/>
      <c r="AQ40" s="77"/>
      <c r="AR40" s="77"/>
      <c r="AS40" s="77"/>
      <c r="AT40" s="77"/>
      <c r="AU40" s="77"/>
      <c r="AV40" s="78"/>
      <c r="AW40" s="166"/>
      <c r="AX40" s="167"/>
      <c r="AY40" s="167"/>
      <c r="AZ40" s="167"/>
      <c r="BA40" s="167"/>
      <c r="BB40" s="167"/>
      <c r="BC40" s="167"/>
      <c r="BD40" s="167"/>
      <c r="BE40" s="168"/>
      <c r="BF40" s="129"/>
      <c r="BG40" s="130"/>
      <c r="BH40" s="130"/>
      <c r="BI40" s="130"/>
      <c r="BJ40" s="130"/>
      <c r="BK40" s="130"/>
      <c r="BL40" s="131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</row>
    <row r="41" spans="1:147" s="8" customFormat="1" ht="18.75">
      <c r="A41" s="138" t="s">
        <v>124</v>
      </c>
      <c r="B41" s="139"/>
      <c r="C41" s="139"/>
      <c r="D41" s="139"/>
      <c r="E41" s="139"/>
      <c r="F41" s="140"/>
      <c r="G41" s="156" t="s">
        <v>125</v>
      </c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32" t="s">
        <v>5</v>
      </c>
      <c r="AI41" s="133"/>
      <c r="AJ41" s="133"/>
      <c r="AK41" s="133"/>
      <c r="AL41" s="133"/>
      <c r="AM41" s="134"/>
      <c r="AN41" s="73">
        <v>0</v>
      </c>
      <c r="AO41" s="74"/>
      <c r="AP41" s="74"/>
      <c r="AQ41" s="74"/>
      <c r="AR41" s="74"/>
      <c r="AS41" s="74"/>
      <c r="AT41" s="74"/>
      <c r="AU41" s="74"/>
      <c r="AV41" s="75"/>
      <c r="AW41" s="160">
        <v>0</v>
      </c>
      <c r="AX41" s="161"/>
      <c r="AY41" s="161"/>
      <c r="AZ41" s="161"/>
      <c r="BA41" s="161"/>
      <c r="BB41" s="161"/>
      <c r="BC41" s="161"/>
      <c r="BD41" s="161"/>
      <c r="BE41" s="162"/>
      <c r="BF41" s="126"/>
      <c r="BG41" s="127"/>
      <c r="BH41" s="127"/>
      <c r="BI41" s="127"/>
      <c r="BJ41" s="127"/>
      <c r="BK41" s="127"/>
      <c r="BL41" s="128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</row>
    <row r="42" spans="1:147" s="8" customFormat="1" ht="18.75">
      <c r="A42" s="141"/>
      <c r="B42" s="142"/>
      <c r="C42" s="142"/>
      <c r="D42" s="142"/>
      <c r="E42" s="142"/>
      <c r="F42" s="143"/>
      <c r="G42" s="154" t="s">
        <v>126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47"/>
      <c r="AI42" s="148"/>
      <c r="AJ42" s="148"/>
      <c r="AK42" s="148"/>
      <c r="AL42" s="148"/>
      <c r="AM42" s="149"/>
      <c r="AN42" s="79"/>
      <c r="AO42" s="80"/>
      <c r="AP42" s="80"/>
      <c r="AQ42" s="80"/>
      <c r="AR42" s="80"/>
      <c r="AS42" s="80"/>
      <c r="AT42" s="80"/>
      <c r="AU42" s="80"/>
      <c r="AV42" s="81"/>
      <c r="AW42" s="163"/>
      <c r="AX42" s="164"/>
      <c r="AY42" s="164"/>
      <c r="AZ42" s="164"/>
      <c r="BA42" s="164"/>
      <c r="BB42" s="164"/>
      <c r="BC42" s="164"/>
      <c r="BD42" s="164"/>
      <c r="BE42" s="165"/>
      <c r="BF42" s="169"/>
      <c r="BG42" s="170"/>
      <c r="BH42" s="170"/>
      <c r="BI42" s="170"/>
      <c r="BJ42" s="170"/>
      <c r="BK42" s="170"/>
      <c r="BL42" s="171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</row>
    <row r="43" spans="1:147" s="8" customFormat="1" ht="15.75">
      <c r="A43" s="144"/>
      <c r="B43" s="145"/>
      <c r="C43" s="145"/>
      <c r="D43" s="145"/>
      <c r="E43" s="145"/>
      <c r="F43" s="146"/>
      <c r="G43" s="155" t="s">
        <v>127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35"/>
      <c r="AI43" s="136"/>
      <c r="AJ43" s="136"/>
      <c r="AK43" s="136"/>
      <c r="AL43" s="136"/>
      <c r="AM43" s="137"/>
      <c r="AN43" s="76"/>
      <c r="AO43" s="77"/>
      <c r="AP43" s="77"/>
      <c r="AQ43" s="77"/>
      <c r="AR43" s="77"/>
      <c r="AS43" s="77"/>
      <c r="AT43" s="77"/>
      <c r="AU43" s="77"/>
      <c r="AV43" s="78"/>
      <c r="AW43" s="166"/>
      <c r="AX43" s="167"/>
      <c r="AY43" s="167"/>
      <c r="AZ43" s="167"/>
      <c r="BA43" s="167"/>
      <c r="BB43" s="167"/>
      <c r="BC43" s="167"/>
      <c r="BD43" s="167"/>
      <c r="BE43" s="168"/>
      <c r="BF43" s="129"/>
      <c r="BG43" s="130"/>
      <c r="BH43" s="130"/>
      <c r="BI43" s="130"/>
      <c r="BJ43" s="130"/>
      <c r="BK43" s="130"/>
      <c r="BL43" s="131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</row>
    <row r="44" spans="1:147" s="8" customFormat="1" ht="15" customHeight="1">
      <c r="A44" s="203" t="s">
        <v>129</v>
      </c>
      <c r="B44" s="204"/>
      <c r="C44" s="204"/>
      <c r="D44" s="204"/>
      <c r="E44" s="204"/>
      <c r="F44" s="205"/>
      <c r="G44" s="155" t="s">
        <v>128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72" t="s">
        <v>5</v>
      </c>
      <c r="AI44" s="172"/>
      <c r="AJ44" s="172"/>
      <c r="AK44" s="172"/>
      <c r="AL44" s="172"/>
      <c r="AM44" s="172"/>
      <c r="AN44" s="90">
        <f>9792.26-1954.83</f>
        <v>7837.43</v>
      </c>
      <c r="AO44" s="91"/>
      <c r="AP44" s="91"/>
      <c r="AQ44" s="91"/>
      <c r="AR44" s="91"/>
      <c r="AS44" s="91"/>
      <c r="AT44" s="91"/>
      <c r="AU44" s="91"/>
      <c r="AV44" s="92"/>
      <c r="AW44" s="207">
        <v>7722.743</v>
      </c>
      <c r="AX44" s="208"/>
      <c r="AY44" s="208"/>
      <c r="AZ44" s="208"/>
      <c r="BA44" s="208"/>
      <c r="BB44" s="208"/>
      <c r="BC44" s="208"/>
      <c r="BD44" s="208"/>
      <c r="BE44" s="209"/>
      <c r="BF44" s="200" t="s">
        <v>166</v>
      </c>
      <c r="BG44" s="201"/>
      <c r="BH44" s="201"/>
      <c r="BI44" s="201"/>
      <c r="BJ44" s="201"/>
      <c r="BK44" s="201"/>
      <c r="BL44" s="202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</row>
    <row r="45" spans="1:147" s="8" customFormat="1" ht="15" customHeight="1">
      <c r="A45" s="184" t="s">
        <v>38</v>
      </c>
      <c r="B45" s="184"/>
      <c r="C45" s="184"/>
      <c r="D45" s="184"/>
      <c r="E45" s="184"/>
      <c r="F45" s="184"/>
      <c r="G45" s="174" t="s">
        <v>130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2" t="s">
        <v>5</v>
      </c>
      <c r="AI45" s="172"/>
      <c r="AJ45" s="172"/>
      <c r="AK45" s="172"/>
      <c r="AL45" s="172"/>
      <c r="AM45" s="172"/>
      <c r="AN45" s="86">
        <f>AN46+AN47</f>
        <v>0</v>
      </c>
      <c r="AO45" s="86"/>
      <c r="AP45" s="86"/>
      <c r="AQ45" s="86"/>
      <c r="AR45" s="86"/>
      <c r="AS45" s="86"/>
      <c r="AT45" s="86"/>
      <c r="AU45" s="86"/>
      <c r="AV45" s="86"/>
      <c r="AW45" s="188">
        <f>AW46+AW47</f>
        <v>0</v>
      </c>
      <c r="AX45" s="188"/>
      <c r="AY45" s="188"/>
      <c r="AZ45" s="188"/>
      <c r="BA45" s="188"/>
      <c r="BB45" s="188"/>
      <c r="BC45" s="188"/>
      <c r="BD45" s="188"/>
      <c r="BE45" s="188"/>
      <c r="BF45" s="173"/>
      <c r="BG45" s="173"/>
      <c r="BH45" s="173"/>
      <c r="BI45" s="173"/>
      <c r="BJ45" s="173"/>
      <c r="BK45" s="173"/>
      <c r="BL45" s="173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</row>
    <row r="46" spans="1:147" s="8" customFormat="1" ht="15" customHeight="1">
      <c r="A46" s="184" t="s">
        <v>39</v>
      </c>
      <c r="B46" s="184"/>
      <c r="C46" s="184"/>
      <c r="D46" s="184"/>
      <c r="E46" s="184"/>
      <c r="F46" s="184"/>
      <c r="G46" s="174" t="s">
        <v>131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2" t="s">
        <v>5</v>
      </c>
      <c r="AI46" s="172"/>
      <c r="AJ46" s="172"/>
      <c r="AK46" s="172"/>
      <c r="AL46" s="172"/>
      <c r="AM46" s="172"/>
      <c r="AN46" s="86">
        <v>0</v>
      </c>
      <c r="AO46" s="86"/>
      <c r="AP46" s="86"/>
      <c r="AQ46" s="86"/>
      <c r="AR46" s="86"/>
      <c r="AS46" s="86"/>
      <c r="AT46" s="86"/>
      <c r="AU46" s="86"/>
      <c r="AV46" s="86"/>
      <c r="AW46" s="188">
        <v>0</v>
      </c>
      <c r="AX46" s="188"/>
      <c r="AY46" s="188"/>
      <c r="AZ46" s="188"/>
      <c r="BA46" s="188"/>
      <c r="BB46" s="188"/>
      <c r="BC46" s="188"/>
      <c r="BD46" s="188"/>
      <c r="BE46" s="188"/>
      <c r="BF46" s="173"/>
      <c r="BG46" s="173"/>
      <c r="BH46" s="173"/>
      <c r="BI46" s="173"/>
      <c r="BJ46" s="173"/>
      <c r="BK46" s="173"/>
      <c r="BL46" s="173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147" s="8" customFormat="1" ht="15" customHeight="1">
      <c r="A47" s="184" t="s">
        <v>40</v>
      </c>
      <c r="B47" s="184"/>
      <c r="C47" s="184"/>
      <c r="D47" s="184"/>
      <c r="E47" s="184"/>
      <c r="F47" s="184"/>
      <c r="G47" s="174" t="s">
        <v>132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2" t="s">
        <v>5</v>
      </c>
      <c r="AI47" s="172"/>
      <c r="AJ47" s="172"/>
      <c r="AK47" s="172"/>
      <c r="AL47" s="172"/>
      <c r="AM47" s="172"/>
      <c r="AN47" s="86">
        <f>AN48+AN50+AN53+AN52</f>
        <v>0</v>
      </c>
      <c r="AO47" s="86"/>
      <c r="AP47" s="86"/>
      <c r="AQ47" s="86"/>
      <c r="AR47" s="86"/>
      <c r="AS47" s="86"/>
      <c r="AT47" s="86"/>
      <c r="AU47" s="86"/>
      <c r="AV47" s="86"/>
      <c r="AW47" s="188">
        <f>AW48+AW50+AW53+AW52</f>
        <v>0</v>
      </c>
      <c r="AX47" s="188"/>
      <c r="AY47" s="188"/>
      <c r="AZ47" s="188"/>
      <c r="BA47" s="188"/>
      <c r="BB47" s="188"/>
      <c r="BC47" s="188"/>
      <c r="BD47" s="188"/>
      <c r="BE47" s="188"/>
      <c r="BF47" s="173"/>
      <c r="BG47" s="173"/>
      <c r="BH47" s="173"/>
      <c r="BI47" s="173"/>
      <c r="BJ47" s="173"/>
      <c r="BK47" s="173"/>
      <c r="BL47" s="173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</row>
    <row r="48" spans="1:147" s="8" customFormat="1" ht="18.75">
      <c r="A48" s="138" t="s">
        <v>133</v>
      </c>
      <c r="B48" s="139"/>
      <c r="C48" s="139"/>
      <c r="D48" s="139"/>
      <c r="E48" s="139"/>
      <c r="F48" s="140"/>
      <c r="G48" s="156" t="s">
        <v>144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32" t="s">
        <v>5</v>
      </c>
      <c r="AI48" s="133"/>
      <c r="AJ48" s="133"/>
      <c r="AK48" s="133"/>
      <c r="AL48" s="133"/>
      <c r="AM48" s="134"/>
      <c r="AN48" s="73">
        <v>0</v>
      </c>
      <c r="AO48" s="74"/>
      <c r="AP48" s="74"/>
      <c r="AQ48" s="74"/>
      <c r="AR48" s="74"/>
      <c r="AS48" s="74"/>
      <c r="AT48" s="74"/>
      <c r="AU48" s="74"/>
      <c r="AV48" s="75"/>
      <c r="AW48" s="160">
        <v>0</v>
      </c>
      <c r="AX48" s="161"/>
      <c r="AY48" s="161"/>
      <c r="AZ48" s="161"/>
      <c r="BA48" s="161"/>
      <c r="BB48" s="161"/>
      <c r="BC48" s="161"/>
      <c r="BD48" s="161"/>
      <c r="BE48" s="162"/>
      <c r="BF48" s="126"/>
      <c r="BG48" s="127"/>
      <c r="BH48" s="127"/>
      <c r="BI48" s="127"/>
      <c r="BJ48" s="127"/>
      <c r="BK48" s="127"/>
      <c r="BL48" s="128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</row>
    <row r="49" spans="1:147" s="8" customFormat="1" ht="15.75">
      <c r="A49" s="144"/>
      <c r="B49" s="145"/>
      <c r="C49" s="145"/>
      <c r="D49" s="145"/>
      <c r="E49" s="145"/>
      <c r="F49" s="146"/>
      <c r="G49" s="155" t="s">
        <v>145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35"/>
      <c r="AI49" s="136"/>
      <c r="AJ49" s="136"/>
      <c r="AK49" s="136"/>
      <c r="AL49" s="136"/>
      <c r="AM49" s="137"/>
      <c r="AN49" s="76"/>
      <c r="AO49" s="77"/>
      <c r="AP49" s="77"/>
      <c r="AQ49" s="77"/>
      <c r="AR49" s="77"/>
      <c r="AS49" s="77"/>
      <c r="AT49" s="77"/>
      <c r="AU49" s="77"/>
      <c r="AV49" s="78"/>
      <c r="AW49" s="166"/>
      <c r="AX49" s="167"/>
      <c r="AY49" s="167"/>
      <c r="AZ49" s="167"/>
      <c r="BA49" s="167"/>
      <c r="BB49" s="167"/>
      <c r="BC49" s="167"/>
      <c r="BD49" s="167"/>
      <c r="BE49" s="168"/>
      <c r="BF49" s="129"/>
      <c r="BG49" s="130"/>
      <c r="BH49" s="130"/>
      <c r="BI49" s="130"/>
      <c r="BJ49" s="130"/>
      <c r="BK49" s="130"/>
      <c r="BL49" s="131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</row>
    <row r="50" spans="1:147" s="8" customFormat="1" ht="15.75">
      <c r="A50" s="138" t="s">
        <v>134</v>
      </c>
      <c r="B50" s="139"/>
      <c r="C50" s="139"/>
      <c r="D50" s="139"/>
      <c r="E50" s="139"/>
      <c r="F50" s="140"/>
      <c r="G50" s="156" t="s">
        <v>142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32" t="s">
        <v>5</v>
      </c>
      <c r="AI50" s="133"/>
      <c r="AJ50" s="133"/>
      <c r="AK50" s="133"/>
      <c r="AL50" s="133"/>
      <c r="AM50" s="134"/>
      <c r="AN50" s="73">
        <v>0</v>
      </c>
      <c r="AO50" s="74"/>
      <c r="AP50" s="74"/>
      <c r="AQ50" s="74"/>
      <c r="AR50" s="74"/>
      <c r="AS50" s="74"/>
      <c r="AT50" s="74"/>
      <c r="AU50" s="74"/>
      <c r="AV50" s="75"/>
      <c r="AW50" s="160">
        <v>0</v>
      </c>
      <c r="AX50" s="161"/>
      <c r="AY50" s="161"/>
      <c r="AZ50" s="161"/>
      <c r="BA50" s="161"/>
      <c r="BB50" s="161"/>
      <c r="BC50" s="161"/>
      <c r="BD50" s="161"/>
      <c r="BE50" s="162"/>
      <c r="BF50" s="126"/>
      <c r="BG50" s="127"/>
      <c r="BH50" s="127"/>
      <c r="BI50" s="127"/>
      <c r="BJ50" s="127"/>
      <c r="BK50" s="127"/>
      <c r="BL50" s="128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</row>
    <row r="51" spans="1:147" s="8" customFormat="1" ht="12" customHeight="1">
      <c r="A51" s="144"/>
      <c r="B51" s="145"/>
      <c r="C51" s="145"/>
      <c r="D51" s="145"/>
      <c r="E51" s="145"/>
      <c r="F51" s="146"/>
      <c r="G51" s="155" t="s">
        <v>143</v>
      </c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35"/>
      <c r="AI51" s="136"/>
      <c r="AJ51" s="136"/>
      <c r="AK51" s="136"/>
      <c r="AL51" s="136"/>
      <c r="AM51" s="137"/>
      <c r="AN51" s="76"/>
      <c r="AO51" s="77"/>
      <c r="AP51" s="77"/>
      <c r="AQ51" s="77"/>
      <c r="AR51" s="77"/>
      <c r="AS51" s="77"/>
      <c r="AT51" s="77"/>
      <c r="AU51" s="77"/>
      <c r="AV51" s="78"/>
      <c r="AW51" s="166"/>
      <c r="AX51" s="167"/>
      <c r="AY51" s="167"/>
      <c r="AZ51" s="167"/>
      <c r="BA51" s="167"/>
      <c r="BB51" s="167"/>
      <c r="BC51" s="167"/>
      <c r="BD51" s="167"/>
      <c r="BE51" s="168"/>
      <c r="BF51" s="129"/>
      <c r="BG51" s="130"/>
      <c r="BH51" s="130"/>
      <c r="BI51" s="130"/>
      <c r="BJ51" s="130"/>
      <c r="BK51" s="130"/>
      <c r="BL51" s="131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</row>
    <row r="52" spans="1:147" s="8" customFormat="1" ht="15" customHeight="1">
      <c r="A52" s="184" t="s">
        <v>135</v>
      </c>
      <c r="B52" s="184"/>
      <c r="C52" s="184"/>
      <c r="D52" s="184"/>
      <c r="E52" s="184"/>
      <c r="F52" s="184"/>
      <c r="G52" s="174" t="s">
        <v>141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2" t="s">
        <v>5</v>
      </c>
      <c r="AI52" s="172"/>
      <c r="AJ52" s="172"/>
      <c r="AK52" s="172"/>
      <c r="AL52" s="172"/>
      <c r="AM52" s="172"/>
      <c r="AN52" s="86">
        <v>0</v>
      </c>
      <c r="AO52" s="86"/>
      <c r="AP52" s="86"/>
      <c r="AQ52" s="86"/>
      <c r="AR52" s="86"/>
      <c r="AS52" s="86"/>
      <c r="AT52" s="86"/>
      <c r="AU52" s="86"/>
      <c r="AV52" s="86"/>
      <c r="AW52" s="188">
        <v>0</v>
      </c>
      <c r="AX52" s="188"/>
      <c r="AY52" s="188"/>
      <c r="AZ52" s="188"/>
      <c r="BA52" s="188"/>
      <c r="BB52" s="188"/>
      <c r="BC52" s="188"/>
      <c r="BD52" s="188"/>
      <c r="BE52" s="188"/>
      <c r="BF52" s="173"/>
      <c r="BG52" s="173"/>
      <c r="BH52" s="173"/>
      <c r="BI52" s="173"/>
      <c r="BJ52" s="173"/>
      <c r="BK52" s="173"/>
      <c r="BL52" s="173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</row>
    <row r="53" spans="1:147" s="8" customFormat="1" ht="18.75">
      <c r="A53" s="138" t="s">
        <v>152</v>
      </c>
      <c r="B53" s="139"/>
      <c r="C53" s="139"/>
      <c r="D53" s="139"/>
      <c r="E53" s="139"/>
      <c r="F53" s="140"/>
      <c r="G53" s="156" t="s">
        <v>153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32" t="s">
        <v>5</v>
      </c>
      <c r="AI53" s="133"/>
      <c r="AJ53" s="133"/>
      <c r="AK53" s="133"/>
      <c r="AL53" s="133"/>
      <c r="AM53" s="134"/>
      <c r="AN53" s="73">
        <v>0</v>
      </c>
      <c r="AO53" s="74"/>
      <c r="AP53" s="74"/>
      <c r="AQ53" s="74"/>
      <c r="AR53" s="74"/>
      <c r="AS53" s="74"/>
      <c r="AT53" s="74"/>
      <c r="AU53" s="74"/>
      <c r="AV53" s="75"/>
      <c r="AW53" s="160">
        <v>0</v>
      </c>
      <c r="AX53" s="161"/>
      <c r="AY53" s="161"/>
      <c r="AZ53" s="161"/>
      <c r="BA53" s="161"/>
      <c r="BB53" s="161"/>
      <c r="BC53" s="161"/>
      <c r="BD53" s="161"/>
      <c r="BE53" s="162"/>
      <c r="BF53" s="126"/>
      <c r="BG53" s="127"/>
      <c r="BH53" s="127"/>
      <c r="BI53" s="127"/>
      <c r="BJ53" s="127"/>
      <c r="BK53" s="127"/>
      <c r="BL53" s="128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</row>
    <row r="54" spans="1:147" s="8" customFormat="1" ht="12" customHeight="1">
      <c r="A54" s="144"/>
      <c r="B54" s="145"/>
      <c r="C54" s="145"/>
      <c r="D54" s="145"/>
      <c r="E54" s="145"/>
      <c r="F54" s="146"/>
      <c r="G54" s="155" t="s">
        <v>154</v>
      </c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35"/>
      <c r="AI54" s="136"/>
      <c r="AJ54" s="136"/>
      <c r="AK54" s="136"/>
      <c r="AL54" s="136"/>
      <c r="AM54" s="137"/>
      <c r="AN54" s="76"/>
      <c r="AO54" s="77"/>
      <c r="AP54" s="77"/>
      <c r="AQ54" s="77"/>
      <c r="AR54" s="77"/>
      <c r="AS54" s="77"/>
      <c r="AT54" s="77"/>
      <c r="AU54" s="77"/>
      <c r="AV54" s="78"/>
      <c r="AW54" s="166"/>
      <c r="AX54" s="167"/>
      <c r="AY54" s="167"/>
      <c r="AZ54" s="167"/>
      <c r="BA54" s="167"/>
      <c r="BB54" s="167"/>
      <c r="BC54" s="167"/>
      <c r="BD54" s="167"/>
      <c r="BE54" s="168"/>
      <c r="BF54" s="129"/>
      <c r="BG54" s="130"/>
      <c r="BH54" s="130"/>
      <c r="BI54" s="130"/>
      <c r="BJ54" s="130"/>
      <c r="BK54" s="130"/>
      <c r="BL54" s="131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</row>
    <row r="55" spans="1:147" s="8" customFormat="1" ht="15.75">
      <c r="A55" s="138" t="s">
        <v>44</v>
      </c>
      <c r="B55" s="139"/>
      <c r="C55" s="139"/>
      <c r="D55" s="139"/>
      <c r="E55" s="139"/>
      <c r="F55" s="140"/>
      <c r="G55" s="156" t="s">
        <v>156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32" t="s">
        <v>5</v>
      </c>
      <c r="AI55" s="133"/>
      <c r="AJ55" s="133"/>
      <c r="AK55" s="133"/>
      <c r="AL55" s="133"/>
      <c r="AM55" s="134"/>
      <c r="AN55" s="73">
        <v>0</v>
      </c>
      <c r="AO55" s="74"/>
      <c r="AP55" s="74"/>
      <c r="AQ55" s="74"/>
      <c r="AR55" s="74"/>
      <c r="AS55" s="74"/>
      <c r="AT55" s="74"/>
      <c r="AU55" s="74"/>
      <c r="AV55" s="75"/>
      <c r="AW55" s="160">
        <v>0</v>
      </c>
      <c r="AX55" s="161"/>
      <c r="AY55" s="161"/>
      <c r="AZ55" s="161"/>
      <c r="BA55" s="161"/>
      <c r="BB55" s="161"/>
      <c r="BC55" s="161"/>
      <c r="BD55" s="161"/>
      <c r="BE55" s="162"/>
      <c r="BF55" s="126"/>
      <c r="BG55" s="127"/>
      <c r="BH55" s="127"/>
      <c r="BI55" s="127"/>
      <c r="BJ55" s="127"/>
      <c r="BK55" s="127"/>
      <c r="BL55" s="128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</row>
    <row r="56" spans="1:147" s="8" customFormat="1" ht="15.75">
      <c r="A56" s="144"/>
      <c r="B56" s="145"/>
      <c r="C56" s="145"/>
      <c r="D56" s="145"/>
      <c r="E56" s="145"/>
      <c r="F56" s="146"/>
      <c r="G56" s="155" t="s">
        <v>157</v>
      </c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35"/>
      <c r="AI56" s="136"/>
      <c r="AJ56" s="136"/>
      <c r="AK56" s="136"/>
      <c r="AL56" s="136"/>
      <c r="AM56" s="137"/>
      <c r="AN56" s="76"/>
      <c r="AO56" s="77"/>
      <c r="AP56" s="77"/>
      <c r="AQ56" s="77"/>
      <c r="AR56" s="77"/>
      <c r="AS56" s="77"/>
      <c r="AT56" s="77"/>
      <c r="AU56" s="77"/>
      <c r="AV56" s="78"/>
      <c r="AW56" s="166"/>
      <c r="AX56" s="167"/>
      <c r="AY56" s="167"/>
      <c r="AZ56" s="167"/>
      <c r="BA56" s="167"/>
      <c r="BB56" s="167"/>
      <c r="BC56" s="167"/>
      <c r="BD56" s="167"/>
      <c r="BE56" s="168"/>
      <c r="BF56" s="129"/>
      <c r="BG56" s="130"/>
      <c r="BH56" s="130"/>
      <c r="BI56" s="130"/>
      <c r="BJ56" s="130"/>
      <c r="BK56" s="130"/>
      <c r="BL56" s="131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</row>
    <row r="57" spans="1:147" s="8" customFormat="1" ht="15.75">
      <c r="A57" s="138" t="s">
        <v>55</v>
      </c>
      <c r="B57" s="139"/>
      <c r="C57" s="139"/>
      <c r="D57" s="139"/>
      <c r="E57" s="139"/>
      <c r="F57" s="140"/>
      <c r="G57" s="156" t="s">
        <v>9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32" t="s">
        <v>5</v>
      </c>
      <c r="AI57" s="133"/>
      <c r="AJ57" s="133"/>
      <c r="AK57" s="133"/>
      <c r="AL57" s="133"/>
      <c r="AM57" s="134"/>
      <c r="AN57" s="73">
        <v>0</v>
      </c>
      <c r="AO57" s="74"/>
      <c r="AP57" s="74"/>
      <c r="AQ57" s="74"/>
      <c r="AR57" s="74"/>
      <c r="AS57" s="74"/>
      <c r="AT57" s="74"/>
      <c r="AU57" s="74"/>
      <c r="AV57" s="75"/>
      <c r="AW57" s="160">
        <v>0</v>
      </c>
      <c r="AX57" s="161"/>
      <c r="AY57" s="161"/>
      <c r="AZ57" s="161"/>
      <c r="BA57" s="161"/>
      <c r="BB57" s="161"/>
      <c r="BC57" s="161"/>
      <c r="BD57" s="161"/>
      <c r="BE57" s="162"/>
      <c r="BF57" s="126"/>
      <c r="BG57" s="127"/>
      <c r="BH57" s="127"/>
      <c r="BI57" s="127"/>
      <c r="BJ57" s="127"/>
      <c r="BK57" s="127"/>
      <c r="BL57" s="128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</row>
    <row r="58" spans="1:147" s="8" customFormat="1" ht="15.75">
      <c r="A58" s="141"/>
      <c r="B58" s="142"/>
      <c r="C58" s="142"/>
      <c r="D58" s="142"/>
      <c r="E58" s="142"/>
      <c r="F58" s="143"/>
      <c r="G58" s="154" t="s">
        <v>10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47"/>
      <c r="AI58" s="148"/>
      <c r="AJ58" s="148"/>
      <c r="AK58" s="148"/>
      <c r="AL58" s="148"/>
      <c r="AM58" s="149"/>
      <c r="AN58" s="79"/>
      <c r="AO58" s="80"/>
      <c r="AP58" s="80"/>
      <c r="AQ58" s="80"/>
      <c r="AR58" s="80"/>
      <c r="AS58" s="80"/>
      <c r="AT58" s="80"/>
      <c r="AU58" s="80"/>
      <c r="AV58" s="81"/>
      <c r="AW58" s="163"/>
      <c r="AX58" s="164"/>
      <c r="AY58" s="164"/>
      <c r="AZ58" s="164"/>
      <c r="BA58" s="164"/>
      <c r="BB58" s="164"/>
      <c r="BC58" s="164"/>
      <c r="BD58" s="164"/>
      <c r="BE58" s="165"/>
      <c r="BF58" s="169"/>
      <c r="BG58" s="170"/>
      <c r="BH58" s="170"/>
      <c r="BI58" s="170"/>
      <c r="BJ58" s="170"/>
      <c r="BK58" s="170"/>
      <c r="BL58" s="171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</row>
    <row r="59" spans="1:147" s="8" customFormat="1" ht="18.75">
      <c r="A59" s="144"/>
      <c r="B59" s="145"/>
      <c r="C59" s="145"/>
      <c r="D59" s="145"/>
      <c r="E59" s="145"/>
      <c r="F59" s="146"/>
      <c r="G59" s="155" t="s">
        <v>11</v>
      </c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35"/>
      <c r="AI59" s="136"/>
      <c r="AJ59" s="136"/>
      <c r="AK59" s="136"/>
      <c r="AL59" s="136"/>
      <c r="AM59" s="137"/>
      <c r="AN59" s="76"/>
      <c r="AO59" s="77"/>
      <c r="AP59" s="77"/>
      <c r="AQ59" s="77"/>
      <c r="AR59" s="77"/>
      <c r="AS59" s="77"/>
      <c r="AT59" s="77"/>
      <c r="AU59" s="77"/>
      <c r="AV59" s="78"/>
      <c r="AW59" s="166"/>
      <c r="AX59" s="167"/>
      <c r="AY59" s="167"/>
      <c r="AZ59" s="167"/>
      <c r="BA59" s="167"/>
      <c r="BB59" s="167"/>
      <c r="BC59" s="167"/>
      <c r="BD59" s="167"/>
      <c r="BE59" s="168"/>
      <c r="BF59" s="129"/>
      <c r="BG59" s="130"/>
      <c r="BH59" s="130"/>
      <c r="BI59" s="130"/>
      <c r="BJ59" s="130"/>
      <c r="BK59" s="130"/>
      <c r="BL59" s="131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</row>
    <row r="60" spans="1:147" s="8" customFormat="1" ht="18.75">
      <c r="A60" s="138" t="s">
        <v>56</v>
      </c>
      <c r="B60" s="139"/>
      <c r="C60" s="139"/>
      <c r="D60" s="139"/>
      <c r="E60" s="139"/>
      <c r="F60" s="140"/>
      <c r="G60" s="156" t="s">
        <v>137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32" t="s">
        <v>5</v>
      </c>
      <c r="AI60" s="133"/>
      <c r="AJ60" s="133"/>
      <c r="AK60" s="133"/>
      <c r="AL60" s="133"/>
      <c r="AM60" s="134"/>
      <c r="AN60" s="73">
        <v>0</v>
      </c>
      <c r="AO60" s="74"/>
      <c r="AP60" s="74"/>
      <c r="AQ60" s="74"/>
      <c r="AR60" s="74"/>
      <c r="AS60" s="74"/>
      <c r="AT60" s="74"/>
      <c r="AU60" s="74"/>
      <c r="AV60" s="75"/>
      <c r="AW60" s="160">
        <v>0</v>
      </c>
      <c r="AX60" s="161"/>
      <c r="AY60" s="161"/>
      <c r="AZ60" s="161"/>
      <c r="BA60" s="161"/>
      <c r="BB60" s="161"/>
      <c r="BC60" s="161"/>
      <c r="BD60" s="161"/>
      <c r="BE60" s="162"/>
      <c r="BF60" s="126"/>
      <c r="BG60" s="127"/>
      <c r="BH60" s="127"/>
      <c r="BI60" s="127"/>
      <c r="BJ60" s="127"/>
      <c r="BK60" s="127"/>
      <c r="BL60" s="128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</row>
    <row r="61" spans="1:147" s="8" customFormat="1" ht="15.75">
      <c r="A61" s="141"/>
      <c r="B61" s="142"/>
      <c r="C61" s="142"/>
      <c r="D61" s="142"/>
      <c r="E61" s="142"/>
      <c r="F61" s="143"/>
      <c r="G61" s="154" t="s">
        <v>138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47"/>
      <c r="AI61" s="148"/>
      <c r="AJ61" s="148"/>
      <c r="AK61" s="148"/>
      <c r="AL61" s="148"/>
      <c r="AM61" s="149"/>
      <c r="AN61" s="79"/>
      <c r="AO61" s="80"/>
      <c r="AP61" s="80"/>
      <c r="AQ61" s="80"/>
      <c r="AR61" s="80"/>
      <c r="AS61" s="80"/>
      <c r="AT61" s="80"/>
      <c r="AU61" s="80"/>
      <c r="AV61" s="81"/>
      <c r="AW61" s="163"/>
      <c r="AX61" s="164"/>
      <c r="AY61" s="164"/>
      <c r="AZ61" s="164"/>
      <c r="BA61" s="164"/>
      <c r="BB61" s="164"/>
      <c r="BC61" s="164"/>
      <c r="BD61" s="164"/>
      <c r="BE61" s="165"/>
      <c r="BF61" s="169"/>
      <c r="BG61" s="170"/>
      <c r="BH61" s="170"/>
      <c r="BI61" s="170"/>
      <c r="BJ61" s="170"/>
      <c r="BK61" s="170"/>
      <c r="BL61" s="171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</row>
    <row r="62" spans="1:147" s="8" customFormat="1" ht="15.75">
      <c r="A62" s="141"/>
      <c r="B62" s="142"/>
      <c r="C62" s="142"/>
      <c r="D62" s="142"/>
      <c r="E62" s="142"/>
      <c r="F62" s="143"/>
      <c r="G62" s="154" t="s">
        <v>139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47"/>
      <c r="AI62" s="148"/>
      <c r="AJ62" s="148"/>
      <c r="AK62" s="148"/>
      <c r="AL62" s="148"/>
      <c r="AM62" s="149"/>
      <c r="AN62" s="79"/>
      <c r="AO62" s="80"/>
      <c r="AP62" s="80"/>
      <c r="AQ62" s="80"/>
      <c r="AR62" s="80"/>
      <c r="AS62" s="80"/>
      <c r="AT62" s="80"/>
      <c r="AU62" s="80"/>
      <c r="AV62" s="81"/>
      <c r="AW62" s="163"/>
      <c r="AX62" s="164"/>
      <c r="AY62" s="164"/>
      <c r="AZ62" s="164"/>
      <c r="BA62" s="164"/>
      <c r="BB62" s="164"/>
      <c r="BC62" s="164"/>
      <c r="BD62" s="164"/>
      <c r="BE62" s="165"/>
      <c r="BF62" s="169"/>
      <c r="BG62" s="170"/>
      <c r="BH62" s="170"/>
      <c r="BI62" s="170"/>
      <c r="BJ62" s="170"/>
      <c r="BK62" s="170"/>
      <c r="BL62" s="171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</row>
    <row r="63" spans="1:147" s="8" customFormat="1" ht="15.75">
      <c r="A63" s="141"/>
      <c r="B63" s="142"/>
      <c r="C63" s="142"/>
      <c r="D63" s="142"/>
      <c r="E63" s="142"/>
      <c r="F63" s="143"/>
      <c r="G63" s="154" t="s">
        <v>140</v>
      </c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47"/>
      <c r="AI63" s="148"/>
      <c r="AJ63" s="148"/>
      <c r="AK63" s="148"/>
      <c r="AL63" s="148"/>
      <c r="AM63" s="149"/>
      <c r="AN63" s="79"/>
      <c r="AO63" s="80"/>
      <c r="AP63" s="80"/>
      <c r="AQ63" s="80"/>
      <c r="AR63" s="80"/>
      <c r="AS63" s="80"/>
      <c r="AT63" s="80"/>
      <c r="AU63" s="80"/>
      <c r="AV63" s="81"/>
      <c r="AW63" s="163"/>
      <c r="AX63" s="164"/>
      <c r="AY63" s="164"/>
      <c r="AZ63" s="164"/>
      <c r="BA63" s="164"/>
      <c r="BB63" s="164"/>
      <c r="BC63" s="164"/>
      <c r="BD63" s="164"/>
      <c r="BE63" s="165"/>
      <c r="BF63" s="169"/>
      <c r="BG63" s="170"/>
      <c r="BH63" s="170"/>
      <c r="BI63" s="170"/>
      <c r="BJ63" s="170"/>
      <c r="BK63" s="170"/>
      <c r="BL63" s="171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</row>
    <row r="64" spans="1:147" s="8" customFormat="1" ht="15.75">
      <c r="A64" s="144"/>
      <c r="B64" s="145"/>
      <c r="C64" s="145"/>
      <c r="D64" s="145"/>
      <c r="E64" s="145"/>
      <c r="F64" s="146"/>
      <c r="G64" s="155" t="s">
        <v>98</v>
      </c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35"/>
      <c r="AI64" s="136"/>
      <c r="AJ64" s="136"/>
      <c r="AK64" s="136"/>
      <c r="AL64" s="136"/>
      <c r="AM64" s="137"/>
      <c r="AN64" s="76"/>
      <c r="AO64" s="77"/>
      <c r="AP64" s="77"/>
      <c r="AQ64" s="77"/>
      <c r="AR64" s="77"/>
      <c r="AS64" s="77"/>
      <c r="AT64" s="77"/>
      <c r="AU64" s="77"/>
      <c r="AV64" s="78"/>
      <c r="AW64" s="166"/>
      <c r="AX64" s="167"/>
      <c r="AY64" s="167"/>
      <c r="AZ64" s="167"/>
      <c r="BA64" s="167"/>
      <c r="BB64" s="167"/>
      <c r="BC64" s="167"/>
      <c r="BD64" s="167"/>
      <c r="BE64" s="168"/>
      <c r="BF64" s="129"/>
      <c r="BG64" s="130"/>
      <c r="BH64" s="130"/>
      <c r="BI64" s="130"/>
      <c r="BJ64" s="130"/>
      <c r="BK64" s="130"/>
      <c r="BL64" s="131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</row>
    <row r="65" spans="1:147" s="8" customFormat="1" ht="18.75">
      <c r="A65" s="138" t="s">
        <v>136</v>
      </c>
      <c r="B65" s="139"/>
      <c r="C65" s="139"/>
      <c r="D65" s="139"/>
      <c r="E65" s="139"/>
      <c r="F65" s="140"/>
      <c r="G65" s="156" t="s">
        <v>42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32" t="s">
        <v>77</v>
      </c>
      <c r="AI65" s="133"/>
      <c r="AJ65" s="133"/>
      <c r="AK65" s="133"/>
      <c r="AL65" s="133"/>
      <c r="AM65" s="134"/>
      <c r="AN65" s="73">
        <v>0</v>
      </c>
      <c r="AO65" s="74"/>
      <c r="AP65" s="74"/>
      <c r="AQ65" s="74"/>
      <c r="AR65" s="74"/>
      <c r="AS65" s="74"/>
      <c r="AT65" s="74"/>
      <c r="AU65" s="74"/>
      <c r="AV65" s="75"/>
      <c r="AW65" s="160">
        <v>0</v>
      </c>
      <c r="AX65" s="161"/>
      <c r="AY65" s="161"/>
      <c r="AZ65" s="161"/>
      <c r="BA65" s="161"/>
      <c r="BB65" s="161"/>
      <c r="BC65" s="161"/>
      <c r="BD65" s="161"/>
      <c r="BE65" s="162"/>
      <c r="BF65" s="126"/>
      <c r="BG65" s="127"/>
      <c r="BH65" s="127"/>
      <c r="BI65" s="127"/>
      <c r="BJ65" s="127"/>
      <c r="BK65" s="127"/>
      <c r="BL65" s="128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</row>
    <row r="66" spans="1:147" s="8" customFormat="1" ht="18.75">
      <c r="A66" s="144"/>
      <c r="B66" s="145"/>
      <c r="C66" s="145"/>
      <c r="D66" s="145"/>
      <c r="E66" s="145"/>
      <c r="F66" s="146"/>
      <c r="G66" s="155" t="s">
        <v>43</v>
      </c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35"/>
      <c r="AI66" s="136"/>
      <c r="AJ66" s="136"/>
      <c r="AK66" s="136"/>
      <c r="AL66" s="136"/>
      <c r="AM66" s="137"/>
      <c r="AN66" s="76"/>
      <c r="AO66" s="77"/>
      <c r="AP66" s="77"/>
      <c r="AQ66" s="77"/>
      <c r="AR66" s="77"/>
      <c r="AS66" s="77"/>
      <c r="AT66" s="77"/>
      <c r="AU66" s="77"/>
      <c r="AV66" s="78"/>
      <c r="AW66" s="166"/>
      <c r="AX66" s="167"/>
      <c r="AY66" s="167"/>
      <c r="AZ66" s="167"/>
      <c r="BA66" s="167"/>
      <c r="BB66" s="167"/>
      <c r="BC66" s="167"/>
      <c r="BD66" s="167"/>
      <c r="BE66" s="168"/>
      <c r="BF66" s="129"/>
      <c r="BG66" s="130"/>
      <c r="BH66" s="130"/>
      <c r="BI66" s="130"/>
      <c r="BJ66" s="130"/>
      <c r="BK66" s="130"/>
      <c r="BL66" s="131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</row>
    <row r="67" spans="1:147" s="8" customFormat="1" ht="15.75">
      <c r="A67" s="138" t="s">
        <v>57</v>
      </c>
      <c r="B67" s="139"/>
      <c r="C67" s="139"/>
      <c r="D67" s="139"/>
      <c r="E67" s="139"/>
      <c r="F67" s="140"/>
      <c r="G67" s="156" t="s">
        <v>47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32" t="s">
        <v>5</v>
      </c>
      <c r="AI67" s="133"/>
      <c r="AJ67" s="133"/>
      <c r="AK67" s="133"/>
      <c r="AL67" s="133"/>
      <c r="AM67" s="134"/>
      <c r="AN67" s="73"/>
      <c r="AO67" s="74"/>
      <c r="AP67" s="74"/>
      <c r="AQ67" s="74"/>
      <c r="AR67" s="74"/>
      <c r="AS67" s="74"/>
      <c r="AT67" s="74"/>
      <c r="AU67" s="74"/>
      <c r="AV67" s="75"/>
      <c r="AW67" s="160"/>
      <c r="AX67" s="161"/>
      <c r="AY67" s="161"/>
      <c r="AZ67" s="161"/>
      <c r="BA67" s="161"/>
      <c r="BB67" s="161"/>
      <c r="BC67" s="161"/>
      <c r="BD67" s="161"/>
      <c r="BE67" s="162"/>
      <c r="BF67" s="126"/>
      <c r="BG67" s="127"/>
      <c r="BH67" s="127"/>
      <c r="BI67" s="127"/>
      <c r="BJ67" s="127"/>
      <c r="BK67" s="127"/>
      <c r="BL67" s="128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</row>
    <row r="68" spans="1:147" s="8" customFormat="1" ht="15.75">
      <c r="A68" s="141"/>
      <c r="B68" s="142"/>
      <c r="C68" s="142"/>
      <c r="D68" s="142"/>
      <c r="E68" s="142"/>
      <c r="F68" s="143"/>
      <c r="G68" s="154" t="s">
        <v>48</v>
      </c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47"/>
      <c r="AI68" s="148"/>
      <c r="AJ68" s="148"/>
      <c r="AK68" s="148"/>
      <c r="AL68" s="148"/>
      <c r="AM68" s="149"/>
      <c r="AN68" s="79"/>
      <c r="AO68" s="80"/>
      <c r="AP68" s="80"/>
      <c r="AQ68" s="80"/>
      <c r="AR68" s="80"/>
      <c r="AS68" s="80"/>
      <c r="AT68" s="80"/>
      <c r="AU68" s="80"/>
      <c r="AV68" s="81"/>
      <c r="AW68" s="163"/>
      <c r="AX68" s="164"/>
      <c r="AY68" s="164"/>
      <c r="AZ68" s="164"/>
      <c r="BA68" s="164"/>
      <c r="BB68" s="164"/>
      <c r="BC68" s="164"/>
      <c r="BD68" s="164"/>
      <c r="BE68" s="165"/>
      <c r="BF68" s="169"/>
      <c r="BG68" s="170"/>
      <c r="BH68" s="170"/>
      <c r="BI68" s="170"/>
      <c r="BJ68" s="170"/>
      <c r="BK68" s="170"/>
      <c r="BL68" s="171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</row>
    <row r="69" spans="1:147" s="8" customFormat="1" ht="15.75">
      <c r="A69" s="141"/>
      <c r="B69" s="142"/>
      <c r="C69" s="142"/>
      <c r="D69" s="142"/>
      <c r="E69" s="142"/>
      <c r="F69" s="143"/>
      <c r="G69" s="154" t="s">
        <v>49</v>
      </c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47"/>
      <c r="AI69" s="148"/>
      <c r="AJ69" s="148"/>
      <c r="AK69" s="148"/>
      <c r="AL69" s="148"/>
      <c r="AM69" s="149"/>
      <c r="AN69" s="79"/>
      <c r="AO69" s="80"/>
      <c r="AP69" s="80"/>
      <c r="AQ69" s="80"/>
      <c r="AR69" s="80"/>
      <c r="AS69" s="80"/>
      <c r="AT69" s="80"/>
      <c r="AU69" s="80"/>
      <c r="AV69" s="81"/>
      <c r="AW69" s="163"/>
      <c r="AX69" s="164"/>
      <c r="AY69" s="164"/>
      <c r="AZ69" s="164"/>
      <c r="BA69" s="164"/>
      <c r="BB69" s="164"/>
      <c r="BC69" s="164"/>
      <c r="BD69" s="164"/>
      <c r="BE69" s="165"/>
      <c r="BF69" s="169"/>
      <c r="BG69" s="170"/>
      <c r="BH69" s="170"/>
      <c r="BI69" s="170"/>
      <c r="BJ69" s="170"/>
      <c r="BK69" s="170"/>
      <c r="BL69" s="171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</row>
    <row r="70" spans="1:147" s="8" customFormat="1" ht="15.75">
      <c r="A70" s="141"/>
      <c r="B70" s="142"/>
      <c r="C70" s="142"/>
      <c r="D70" s="142"/>
      <c r="E70" s="142"/>
      <c r="F70" s="143"/>
      <c r="G70" s="154" t="s">
        <v>50</v>
      </c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47"/>
      <c r="AI70" s="148"/>
      <c r="AJ70" s="148"/>
      <c r="AK70" s="148"/>
      <c r="AL70" s="148"/>
      <c r="AM70" s="149"/>
      <c r="AN70" s="79"/>
      <c r="AO70" s="80"/>
      <c r="AP70" s="80"/>
      <c r="AQ70" s="80"/>
      <c r="AR70" s="80"/>
      <c r="AS70" s="80"/>
      <c r="AT70" s="80"/>
      <c r="AU70" s="80"/>
      <c r="AV70" s="81"/>
      <c r="AW70" s="163"/>
      <c r="AX70" s="164"/>
      <c r="AY70" s="164"/>
      <c r="AZ70" s="164"/>
      <c r="BA70" s="164"/>
      <c r="BB70" s="164"/>
      <c r="BC70" s="164"/>
      <c r="BD70" s="164"/>
      <c r="BE70" s="165"/>
      <c r="BF70" s="169"/>
      <c r="BG70" s="170"/>
      <c r="BH70" s="170"/>
      <c r="BI70" s="170"/>
      <c r="BJ70" s="170"/>
      <c r="BK70" s="170"/>
      <c r="BL70" s="171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</row>
    <row r="71" spans="1:147" s="8" customFormat="1" ht="18.75">
      <c r="A71" s="141"/>
      <c r="B71" s="142"/>
      <c r="C71" s="142"/>
      <c r="D71" s="142"/>
      <c r="E71" s="142"/>
      <c r="F71" s="143"/>
      <c r="G71" s="154" t="s">
        <v>51</v>
      </c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47"/>
      <c r="AI71" s="148"/>
      <c r="AJ71" s="148"/>
      <c r="AK71" s="148"/>
      <c r="AL71" s="148"/>
      <c r="AM71" s="149"/>
      <c r="AN71" s="79"/>
      <c r="AO71" s="80"/>
      <c r="AP71" s="80"/>
      <c r="AQ71" s="80"/>
      <c r="AR71" s="80"/>
      <c r="AS71" s="80"/>
      <c r="AT71" s="80"/>
      <c r="AU71" s="80"/>
      <c r="AV71" s="81"/>
      <c r="AW71" s="163"/>
      <c r="AX71" s="164"/>
      <c r="AY71" s="164"/>
      <c r="AZ71" s="164"/>
      <c r="BA71" s="164"/>
      <c r="BB71" s="164"/>
      <c r="BC71" s="164"/>
      <c r="BD71" s="164"/>
      <c r="BE71" s="165"/>
      <c r="BF71" s="169"/>
      <c r="BG71" s="170"/>
      <c r="BH71" s="170"/>
      <c r="BI71" s="170"/>
      <c r="BJ71" s="170"/>
      <c r="BK71" s="170"/>
      <c r="BL71" s="171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</row>
    <row r="72" spans="1:147" s="8" customFormat="1" ht="18.75">
      <c r="A72" s="141"/>
      <c r="B72" s="142"/>
      <c r="C72" s="142"/>
      <c r="D72" s="142"/>
      <c r="E72" s="142"/>
      <c r="F72" s="143"/>
      <c r="G72" s="154" t="s">
        <v>52</v>
      </c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47"/>
      <c r="AI72" s="148"/>
      <c r="AJ72" s="148"/>
      <c r="AK72" s="148"/>
      <c r="AL72" s="148"/>
      <c r="AM72" s="149"/>
      <c r="AN72" s="79"/>
      <c r="AO72" s="80"/>
      <c r="AP72" s="80"/>
      <c r="AQ72" s="80"/>
      <c r="AR72" s="80"/>
      <c r="AS72" s="80"/>
      <c r="AT72" s="80"/>
      <c r="AU72" s="80"/>
      <c r="AV72" s="81"/>
      <c r="AW72" s="163"/>
      <c r="AX72" s="164"/>
      <c r="AY72" s="164"/>
      <c r="AZ72" s="164"/>
      <c r="BA72" s="164"/>
      <c r="BB72" s="164"/>
      <c r="BC72" s="164"/>
      <c r="BD72" s="164"/>
      <c r="BE72" s="165"/>
      <c r="BF72" s="169"/>
      <c r="BG72" s="170"/>
      <c r="BH72" s="170"/>
      <c r="BI72" s="170"/>
      <c r="BJ72" s="170"/>
      <c r="BK72" s="170"/>
      <c r="BL72" s="171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</row>
    <row r="73" spans="1:147" s="8" customFormat="1" ht="15.75">
      <c r="A73" s="141"/>
      <c r="B73" s="142"/>
      <c r="C73" s="142"/>
      <c r="D73" s="142"/>
      <c r="E73" s="142"/>
      <c r="F73" s="143"/>
      <c r="G73" s="154" t="s">
        <v>53</v>
      </c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47"/>
      <c r="AI73" s="148"/>
      <c r="AJ73" s="148"/>
      <c r="AK73" s="148"/>
      <c r="AL73" s="148"/>
      <c r="AM73" s="149"/>
      <c r="AN73" s="79"/>
      <c r="AO73" s="80"/>
      <c r="AP73" s="80"/>
      <c r="AQ73" s="80"/>
      <c r="AR73" s="80"/>
      <c r="AS73" s="80"/>
      <c r="AT73" s="80"/>
      <c r="AU73" s="80"/>
      <c r="AV73" s="81"/>
      <c r="AW73" s="163"/>
      <c r="AX73" s="164"/>
      <c r="AY73" s="164"/>
      <c r="AZ73" s="164"/>
      <c r="BA73" s="164"/>
      <c r="BB73" s="164"/>
      <c r="BC73" s="164"/>
      <c r="BD73" s="164"/>
      <c r="BE73" s="165"/>
      <c r="BF73" s="169"/>
      <c r="BG73" s="170"/>
      <c r="BH73" s="170"/>
      <c r="BI73" s="170"/>
      <c r="BJ73" s="170"/>
      <c r="BK73" s="170"/>
      <c r="BL73" s="171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</row>
    <row r="74" spans="1:147" s="8" customFormat="1" ht="15.75">
      <c r="A74" s="144"/>
      <c r="B74" s="145"/>
      <c r="C74" s="145"/>
      <c r="D74" s="145"/>
      <c r="E74" s="145"/>
      <c r="F74" s="146"/>
      <c r="G74" s="155" t="s">
        <v>54</v>
      </c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35"/>
      <c r="AI74" s="136"/>
      <c r="AJ74" s="136"/>
      <c r="AK74" s="136"/>
      <c r="AL74" s="136"/>
      <c r="AM74" s="137"/>
      <c r="AN74" s="76"/>
      <c r="AO74" s="77"/>
      <c r="AP74" s="77"/>
      <c r="AQ74" s="77"/>
      <c r="AR74" s="77"/>
      <c r="AS74" s="77"/>
      <c r="AT74" s="77"/>
      <c r="AU74" s="77"/>
      <c r="AV74" s="78"/>
      <c r="AW74" s="166"/>
      <c r="AX74" s="167"/>
      <c r="AY74" s="167"/>
      <c r="AZ74" s="167"/>
      <c r="BA74" s="167"/>
      <c r="BB74" s="167"/>
      <c r="BC74" s="167"/>
      <c r="BD74" s="167"/>
      <c r="BE74" s="168"/>
      <c r="BF74" s="129"/>
      <c r="BG74" s="130"/>
      <c r="BH74" s="130"/>
      <c r="BI74" s="130"/>
      <c r="BJ74" s="130"/>
      <c r="BK74" s="130"/>
      <c r="BL74" s="131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</row>
    <row r="75" spans="1:147" s="8" customFormat="1" ht="15.75">
      <c r="A75" s="138" t="s">
        <v>60</v>
      </c>
      <c r="B75" s="139"/>
      <c r="C75" s="139"/>
      <c r="D75" s="139"/>
      <c r="E75" s="139"/>
      <c r="F75" s="140"/>
      <c r="G75" s="156" t="s">
        <v>14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32" t="s">
        <v>5</v>
      </c>
      <c r="AI75" s="133"/>
      <c r="AJ75" s="133"/>
      <c r="AK75" s="133"/>
      <c r="AL75" s="133"/>
      <c r="AM75" s="134"/>
      <c r="AN75" s="73">
        <f>AN26+AN34+AN31</f>
        <v>1954.83</v>
      </c>
      <c r="AO75" s="74"/>
      <c r="AP75" s="74"/>
      <c r="AQ75" s="74"/>
      <c r="AR75" s="74"/>
      <c r="AS75" s="74"/>
      <c r="AT75" s="74"/>
      <c r="AU75" s="74"/>
      <c r="AV75" s="75"/>
      <c r="AW75" s="160">
        <f>AW26+AW34+AW31</f>
        <v>1610</v>
      </c>
      <c r="AX75" s="161"/>
      <c r="AY75" s="161"/>
      <c r="AZ75" s="161"/>
      <c r="BA75" s="161"/>
      <c r="BB75" s="161"/>
      <c r="BC75" s="161"/>
      <c r="BD75" s="161"/>
      <c r="BE75" s="162"/>
      <c r="BF75" s="126"/>
      <c r="BG75" s="127"/>
      <c r="BH75" s="127"/>
      <c r="BI75" s="127"/>
      <c r="BJ75" s="127"/>
      <c r="BK75" s="127"/>
      <c r="BL75" s="128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1:147" s="8" customFormat="1" ht="15.75">
      <c r="A76" s="144"/>
      <c r="B76" s="145"/>
      <c r="C76" s="145"/>
      <c r="D76" s="145"/>
      <c r="E76" s="145"/>
      <c r="F76" s="146"/>
      <c r="G76" s="155" t="s">
        <v>63</v>
      </c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35"/>
      <c r="AI76" s="136"/>
      <c r="AJ76" s="136"/>
      <c r="AK76" s="136"/>
      <c r="AL76" s="136"/>
      <c r="AM76" s="137"/>
      <c r="AN76" s="76"/>
      <c r="AO76" s="77"/>
      <c r="AP76" s="77"/>
      <c r="AQ76" s="77"/>
      <c r="AR76" s="77"/>
      <c r="AS76" s="77"/>
      <c r="AT76" s="77"/>
      <c r="AU76" s="77"/>
      <c r="AV76" s="78"/>
      <c r="AW76" s="166"/>
      <c r="AX76" s="167"/>
      <c r="AY76" s="167"/>
      <c r="AZ76" s="167"/>
      <c r="BA76" s="167"/>
      <c r="BB76" s="167"/>
      <c r="BC76" s="167"/>
      <c r="BD76" s="167"/>
      <c r="BE76" s="168"/>
      <c r="BF76" s="129"/>
      <c r="BG76" s="130"/>
      <c r="BH76" s="130"/>
      <c r="BI76" s="130"/>
      <c r="BJ76" s="130"/>
      <c r="BK76" s="130"/>
      <c r="BL76" s="131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</row>
    <row r="77" spans="1:147" s="8" customFormat="1" ht="18.75">
      <c r="A77" s="138" t="s">
        <v>62</v>
      </c>
      <c r="B77" s="139"/>
      <c r="C77" s="139"/>
      <c r="D77" s="139"/>
      <c r="E77" s="139"/>
      <c r="F77" s="140"/>
      <c r="G77" s="156" t="s">
        <v>12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32" t="s">
        <v>5</v>
      </c>
      <c r="AI77" s="133"/>
      <c r="AJ77" s="133"/>
      <c r="AK77" s="133"/>
      <c r="AL77" s="133"/>
      <c r="AM77" s="134"/>
      <c r="AN77" s="73">
        <v>6504.58</v>
      </c>
      <c r="AO77" s="74"/>
      <c r="AP77" s="74"/>
      <c r="AQ77" s="74"/>
      <c r="AR77" s="74"/>
      <c r="AS77" s="74"/>
      <c r="AT77" s="74"/>
      <c r="AU77" s="74"/>
      <c r="AV77" s="75"/>
      <c r="AW77" s="160">
        <v>4411.23224</v>
      </c>
      <c r="AX77" s="161"/>
      <c r="AY77" s="161"/>
      <c r="AZ77" s="161"/>
      <c r="BA77" s="161"/>
      <c r="BB77" s="161"/>
      <c r="BC77" s="161"/>
      <c r="BD77" s="161"/>
      <c r="BE77" s="162"/>
      <c r="BF77" s="126"/>
      <c r="BG77" s="127"/>
      <c r="BH77" s="127"/>
      <c r="BI77" s="127"/>
      <c r="BJ77" s="127"/>
      <c r="BK77" s="127"/>
      <c r="BL77" s="128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</row>
    <row r="78" spans="1:147" s="8" customFormat="1" ht="18.75">
      <c r="A78" s="141"/>
      <c r="B78" s="142"/>
      <c r="C78" s="142"/>
      <c r="D78" s="142"/>
      <c r="E78" s="142"/>
      <c r="F78" s="143"/>
      <c r="G78" s="154" t="s">
        <v>64</v>
      </c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47"/>
      <c r="AI78" s="148"/>
      <c r="AJ78" s="148"/>
      <c r="AK78" s="148"/>
      <c r="AL78" s="148"/>
      <c r="AM78" s="149"/>
      <c r="AN78" s="79"/>
      <c r="AO78" s="80"/>
      <c r="AP78" s="80"/>
      <c r="AQ78" s="80"/>
      <c r="AR78" s="80"/>
      <c r="AS78" s="80"/>
      <c r="AT78" s="80"/>
      <c r="AU78" s="80"/>
      <c r="AV78" s="81"/>
      <c r="AW78" s="163"/>
      <c r="AX78" s="164"/>
      <c r="AY78" s="164"/>
      <c r="AZ78" s="164"/>
      <c r="BA78" s="164"/>
      <c r="BB78" s="164"/>
      <c r="BC78" s="164"/>
      <c r="BD78" s="164"/>
      <c r="BE78" s="165"/>
      <c r="BF78" s="169"/>
      <c r="BG78" s="170"/>
      <c r="BH78" s="170"/>
      <c r="BI78" s="170"/>
      <c r="BJ78" s="170"/>
      <c r="BK78" s="170"/>
      <c r="BL78" s="171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</row>
    <row r="79" spans="1:147" s="8" customFormat="1" ht="15.75">
      <c r="A79" s="144"/>
      <c r="B79" s="145"/>
      <c r="C79" s="145"/>
      <c r="D79" s="145"/>
      <c r="E79" s="145"/>
      <c r="F79" s="146"/>
      <c r="G79" s="155" t="s">
        <v>65</v>
      </c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35"/>
      <c r="AI79" s="136"/>
      <c r="AJ79" s="136"/>
      <c r="AK79" s="136"/>
      <c r="AL79" s="136"/>
      <c r="AM79" s="137"/>
      <c r="AN79" s="76"/>
      <c r="AO79" s="77"/>
      <c r="AP79" s="77"/>
      <c r="AQ79" s="77"/>
      <c r="AR79" s="77"/>
      <c r="AS79" s="77"/>
      <c r="AT79" s="77"/>
      <c r="AU79" s="77"/>
      <c r="AV79" s="78"/>
      <c r="AW79" s="166"/>
      <c r="AX79" s="167"/>
      <c r="AY79" s="167"/>
      <c r="AZ79" s="167"/>
      <c r="BA79" s="167"/>
      <c r="BB79" s="167"/>
      <c r="BC79" s="167"/>
      <c r="BD79" s="167"/>
      <c r="BE79" s="168"/>
      <c r="BF79" s="129"/>
      <c r="BG79" s="130"/>
      <c r="BH79" s="130"/>
      <c r="BI79" s="130"/>
      <c r="BJ79" s="130"/>
      <c r="BK79" s="130"/>
      <c r="BL79" s="131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</row>
    <row r="80" spans="1:147" s="8" customFormat="1" ht="15.75">
      <c r="A80" s="138" t="s">
        <v>23</v>
      </c>
      <c r="B80" s="139"/>
      <c r="C80" s="139"/>
      <c r="D80" s="139"/>
      <c r="E80" s="139"/>
      <c r="F80" s="140"/>
      <c r="G80" s="156" t="s">
        <v>109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32" t="s">
        <v>61</v>
      </c>
      <c r="AI80" s="133"/>
      <c r="AJ80" s="133"/>
      <c r="AK80" s="133"/>
      <c r="AL80" s="133"/>
      <c r="AM80" s="134"/>
      <c r="AN80" s="73">
        <v>3.079</v>
      </c>
      <c r="AO80" s="74"/>
      <c r="AP80" s="74"/>
      <c r="AQ80" s="74"/>
      <c r="AR80" s="74"/>
      <c r="AS80" s="74"/>
      <c r="AT80" s="74"/>
      <c r="AU80" s="74"/>
      <c r="AV80" s="75"/>
      <c r="AW80" s="160">
        <v>2.021</v>
      </c>
      <c r="AX80" s="161"/>
      <c r="AY80" s="161"/>
      <c r="AZ80" s="161"/>
      <c r="BA80" s="161"/>
      <c r="BB80" s="161"/>
      <c r="BC80" s="161"/>
      <c r="BD80" s="161"/>
      <c r="BE80" s="162"/>
      <c r="BF80" s="126"/>
      <c r="BG80" s="127"/>
      <c r="BH80" s="127"/>
      <c r="BI80" s="127"/>
      <c r="BJ80" s="127"/>
      <c r="BK80" s="127"/>
      <c r="BL80" s="128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</row>
    <row r="81" spans="1:147" s="8" customFormat="1" ht="15.75">
      <c r="A81" s="144"/>
      <c r="B81" s="145"/>
      <c r="C81" s="145"/>
      <c r="D81" s="145"/>
      <c r="E81" s="145"/>
      <c r="F81" s="146"/>
      <c r="G81" s="155" t="s">
        <v>66</v>
      </c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35"/>
      <c r="AI81" s="136"/>
      <c r="AJ81" s="136"/>
      <c r="AK81" s="136"/>
      <c r="AL81" s="136"/>
      <c r="AM81" s="137"/>
      <c r="AN81" s="76"/>
      <c r="AO81" s="77"/>
      <c r="AP81" s="77"/>
      <c r="AQ81" s="77"/>
      <c r="AR81" s="77"/>
      <c r="AS81" s="77"/>
      <c r="AT81" s="77"/>
      <c r="AU81" s="77"/>
      <c r="AV81" s="78"/>
      <c r="AW81" s="166"/>
      <c r="AX81" s="167"/>
      <c r="AY81" s="167"/>
      <c r="AZ81" s="167"/>
      <c r="BA81" s="167"/>
      <c r="BB81" s="167"/>
      <c r="BC81" s="167"/>
      <c r="BD81" s="167"/>
      <c r="BE81" s="168"/>
      <c r="BF81" s="129"/>
      <c r="BG81" s="130"/>
      <c r="BH81" s="130"/>
      <c r="BI81" s="130"/>
      <c r="BJ81" s="130"/>
      <c r="BK81" s="130"/>
      <c r="BL81" s="131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</row>
    <row r="82" spans="1:147" s="8" customFormat="1" ht="15.75">
      <c r="A82" s="138" t="s">
        <v>38</v>
      </c>
      <c r="B82" s="139"/>
      <c r="C82" s="139"/>
      <c r="D82" s="139"/>
      <c r="E82" s="139"/>
      <c r="F82" s="140"/>
      <c r="G82" s="156" t="s">
        <v>109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32" t="s">
        <v>5</v>
      </c>
      <c r="AI82" s="133"/>
      <c r="AJ82" s="133"/>
      <c r="AK82" s="133"/>
      <c r="AL82" s="133"/>
      <c r="AM82" s="134"/>
      <c r="AN82" s="73">
        <v>2409.1</v>
      </c>
      <c r="AO82" s="74"/>
      <c r="AP82" s="74"/>
      <c r="AQ82" s="74"/>
      <c r="AR82" s="74"/>
      <c r="AS82" s="74"/>
      <c r="AT82" s="74"/>
      <c r="AU82" s="74"/>
      <c r="AV82" s="75"/>
      <c r="AW82" s="160">
        <v>4411.23224</v>
      </c>
      <c r="AX82" s="161"/>
      <c r="AY82" s="161"/>
      <c r="AZ82" s="161"/>
      <c r="BA82" s="161"/>
      <c r="BB82" s="161"/>
      <c r="BC82" s="161"/>
      <c r="BD82" s="161"/>
      <c r="BE82" s="162"/>
      <c r="BF82" s="126"/>
      <c r="BG82" s="127"/>
      <c r="BH82" s="127"/>
      <c r="BI82" s="127"/>
      <c r="BJ82" s="127"/>
      <c r="BK82" s="127"/>
      <c r="BL82" s="128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</row>
    <row r="83" spans="1:147" s="8" customFormat="1" ht="18.75">
      <c r="A83" s="141"/>
      <c r="B83" s="142"/>
      <c r="C83" s="142"/>
      <c r="D83" s="142"/>
      <c r="E83" s="142"/>
      <c r="F83" s="143"/>
      <c r="G83" s="154" t="s">
        <v>69</v>
      </c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47"/>
      <c r="AI83" s="148"/>
      <c r="AJ83" s="148"/>
      <c r="AK83" s="148"/>
      <c r="AL83" s="148"/>
      <c r="AM83" s="149"/>
      <c r="AN83" s="79"/>
      <c r="AO83" s="80"/>
      <c r="AP83" s="80"/>
      <c r="AQ83" s="80"/>
      <c r="AR83" s="80"/>
      <c r="AS83" s="80"/>
      <c r="AT83" s="80"/>
      <c r="AU83" s="80"/>
      <c r="AV83" s="81"/>
      <c r="AW83" s="163"/>
      <c r="AX83" s="164"/>
      <c r="AY83" s="164"/>
      <c r="AZ83" s="164"/>
      <c r="BA83" s="164"/>
      <c r="BB83" s="164"/>
      <c r="BC83" s="164"/>
      <c r="BD83" s="164"/>
      <c r="BE83" s="165"/>
      <c r="BF83" s="169"/>
      <c r="BG83" s="170"/>
      <c r="BH83" s="170"/>
      <c r="BI83" s="170"/>
      <c r="BJ83" s="170"/>
      <c r="BK83" s="170"/>
      <c r="BL83" s="171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</row>
    <row r="84" spans="1:147" s="8" customFormat="1" ht="18.75">
      <c r="A84" s="141"/>
      <c r="B84" s="142"/>
      <c r="C84" s="142"/>
      <c r="D84" s="142"/>
      <c r="E84" s="142"/>
      <c r="F84" s="143"/>
      <c r="G84" s="154" t="s">
        <v>70</v>
      </c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47"/>
      <c r="AI84" s="148"/>
      <c r="AJ84" s="148"/>
      <c r="AK84" s="148"/>
      <c r="AL84" s="148"/>
      <c r="AM84" s="149"/>
      <c r="AN84" s="79"/>
      <c r="AO84" s="80"/>
      <c r="AP84" s="80"/>
      <c r="AQ84" s="80"/>
      <c r="AR84" s="80"/>
      <c r="AS84" s="80"/>
      <c r="AT84" s="80"/>
      <c r="AU84" s="80"/>
      <c r="AV84" s="81"/>
      <c r="AW84" s="163"/>
      <c r="AX84" s="164"/>
      <c r="AY84" s="164"/>
      <c r="AZ84" s="164"/>
      <c r="BA84" s="164"/>
      <c r="BB84" s="164"/>
      <c r="BC84" s="164"/>
      <c r="BD84" s="164"/>
      <c r="BE84" s="165"/>
      <c r="BF84" s="169"/>
      <c r="BG84" s="170"/>
      <c r="BH84" s="170"/>
      <c r="BI84" s="170"/>
      <c r="BJ84" s="170"/>
      <c r="BK84" s="170"/>
      <c r="BL84" s="171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</row>
    <row r="85" spans="1:147" s="8" customFormat="1" ht="15.75">
      <c r="A85" s="144"/>
      <c r="B85" s="145"/>
      <c r="C85" s="145"/>
      <c r="D85" s="145"/>
      <c r="E85" s="145"/>
      <c r="F85" s="146"/>
      <c r="G85" s="155" t="s">
        <v>71</v>
      </c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35"/>
      <c r="AI85" s="136"/>
      <c r="AJ85" s="136"/>
      <c r="AK85" s="136"/>
      <c r="AL85" s="136"/>
      <c r="AM85" s="137"/>
      <c r="AN85" s="76"/>
      <c r="AO85" s="77"/>
      <c r="AP85" s="77"/>
      <c r="AQ85" s="77"/>
      <c r="AR85" s="77"/>
      <c r="AS85" s="77"/>
      <c r="AT85" s="77"/>
      <c r="AU85" s="77"/>
      <c r="AV85" s="78"/>
      <c r="AW85" s="166"/>
      <c r="AX85" s="167"/>
      <c r="AY85" s="167"/>
      <c r="AZ85" s="167"/>
      <c r="BA85" s="167"/>
      <c r="BB85" s="167"/>
      <c r="BC85" s="167"/>
      <c r="BD85" s="167"/>
      <c r="BE85" s="168"/>
      <c r="BF85" s="129"/>
      <c r="BG85" s="130"/>
      <c r="BH85" s="130"/>
      <c r="BI85" s="130"/>
      <c r="BJ85" s="130"/>
      <c r="BK85" s="130"/>
      <c r="BL85" s="131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</row>
    <row r="86" spans="1:147" s="8" customFormat="1" ht="15.75">
      <c r="A86" s="138" t="s">
        <v>67</v>
      </c>
      <c r="B86" s="139"/>
      <c r="C86" s="139"/>
      <c r="D86" s="139"/>
      <c r="E86" s="139"/>
      <c r="F86" s="140"/>
      <c r="G86" s="156" t="s">
        <v>73</v>
      </c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32" t="s">
        <v>68</v>
      </c>
      <c r="AI86" s="133"/>
      <c r="AJ86" s="133"/>
      <c r="AK86" s="133"/>
      <c r="AL86" s="133"/>
      <c r="AM86" s="134"/>
      <c r="AN86" s="20" t="s">
        <v>68</v>
      </c>
      <c r="AO86" s="21"/>
      <c r="AP86" s="21"/>
      <c r="AQ86" s="21"/>
      <c r="AR86" s="21"/>
      <c r="AS86" s="21"/>
      <c r="AT86" s="21"/>
      <c r="AU86" s="21"/>
      <c r="AV86" s="22"/>
      <c r="AW86" s="132" t="s">
        <v>68</v>
      </c>
      <c r="AX86" s="133"/>
      <c r="AY86" s="133"/>
      <c r="AZ86" s="133"/>
      <c r="BA86" s="133"/>
      <c r="BB86" s="133"/>
      <c r="BC86" s="133"/>
      <c r="BD86" s="133"/>
      <c r="BE86" s="134"/>
      <c r="BF86" s="138" t="s">
        <v>68</v>
      </c>
      <c r="BG86" s="139"/>
      <c r="BH86" s="139"/>
      <c r="BI86" s="139"/>
      <c r="BJ86" s="139"/>
      <c r="BK86" s="139"/>
      <c r="BL86" s="140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</row>
    <row r="87" spans="1:147" s="8" customFormat="1" ht="15.75">
      <c r="A87" s="141"/>
      <c r="B87" s="142"/>
      <c r="C87" s="142"/>
      <c r="D87" s="142"/>
      <c r="E87" s="142"/>
      <c r="F87" s="143"/>
      <c r="G87" s="154" t="s">
        <v>74</v>
      </c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47"/>
      <c r="AI87" s="148"/>
      <c r="AJ87" s="148"/>
      <c r="AK87" s="148"/>
      <c r="AL87" s="148"/>
      <c r="AM87" s="149"/>
      <c r="AN87" s="23"/>
      <c r="AO87" s="24"/>
      <c r="AP87" s="24"/>
      <c r="AQ87" s="24"/>
      <c r="AR87" s="24"/>
      <c r="AS87" s="24"/>
      <c r="AT87" s="24"/>
      <c r="AU87" s="24"/>
      <c r="AV87" s="25"/>
      <c r="AW87" s="147"/>
      <c r="AX87" s="148"/>
      <c r="AY87" s="148"/>
      <c r="AZ87" s="148"/>
      <c r="BA87" s="148"/>
      <c r="BB87" s="148"/>
      <c r="BC87" s="148"/>
      <c r="BD87" s="148"/>
      <c r="BE87" s="149"/>
      <c r="BF87" s="141"/>
      <c r="BG87" s="142"/>
      <c r="BH87" s="142"/>
      <c r="BI87" s="142"/>
      <c r="BJ87" s="142"/>
      <c r="BK87" s="142"/>
      <c r="BL87" s="143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</row>
    <row r="88" spans="1:147" s="8" customFormat="1" ht="15.75">
      <c r="A88" s="141"/>
      <c r="B88" s="142"/>
      <c r="C88" s="142"/>
      <c r="D88" s="142"/>
      <c r="E88" s="142"/>
      <c r="F88" s="143"/>
      <c r="G88" s="154" t="s">
        <v>76</v>
      </c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47"/>
      <c r="AI88" s="148"/>
      <c r="AJ88" s="148"/>
      <c r="AK88" s="148"/>
      <c r="AL88" s="148"/>
      <c r="AM88" s="149"/>
      <c r="AN88" s="23"/>
      <c r="AO88" s="24"/>
      <c r="AP88" s="24"/>
      <c r="AQ88" s="24"/>
      <c r="AR88" s="24"/>
      <c r="AS88" s="24"/>
      <c r="AT88" s="24"/>
      <c r="AU88" s="24"/>
      <c r="AV88" s="25"/>
      <c r="AW88" s="147"/>
      <c r="AX88" s="148"/>
      <c r="AY88" s="148"/>
      <c r="AZ88" s="148"/>
      <c r="BA88" s="148"/>
      <c r="BB88" s="148"/>
      <c r="BC88" s="148"/>
      <c r="BD88" s="148"/>
      <c r="BE88" s="149"/>
      <c r="BF88" s="141"/>
      <c r="BG88" s="142"/>
      <c r="BH88" s="142"/>
      <c r="BI88" s="142"/>
      <c r="BJ88" s="142"/>
      <c r="BK88" s="142"/>
      <c r="BL88" s="143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</row>
    <row r="89" spans="1:147" s="8" customFormat="1" ht="18.75">
      <c r="A89" s="144"/>
      <c r="B89" s="145"/>
      <c r="C89" s="145"/>
      <c r="D89" s="145"/>
      <c r="E89" s="145"/>
      <c r="F89" s="146"/>
      <c r="G89" s="155" t="s">
        <v>75</v>
      </c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35"/>
      <c r="AI89" s="136"/>
      <c r="AJ89" s="136"/>
      <c r="AK89" s="136"/>
      <c r="AL89" s="136"/>
      <c r="AM89" s="137"/>
      <c r="AN89" s="26"/>
      <c r="AO89" s="27"/>
      <c r="AP89" s="27"/>
      <c r="AQ89" s="27"/>
      <c r="AR89" s="27"/>
      <c r="AS89" s="27"/>
      <c r="AT89" s="27"/>
      <c r="AU89" s="27"/>
      <c r="AV89" s="28"/>
      <c r="AW89" s="135"/>
      <c r="AX89" s="136"/>
      <c r="AY89" s="136"/>
      <c r="AZ89" s="136"/>
      <c r="BA89" s="136"/>
      <c r="BB89" s="136"/>
      <c r="BC89" s="136"/>
      <c r="BD89" s="136"/>
      <c r="BE89" s="137"/>
      <c r="BF89" s="144"/>
      <c r="BG89" s="145"/>
      <c r="BH89" s="145"/>
      <c r="BI89" s="145"/>
      <c r="BJ89" s="145"/>
      <c r="BK89" s="145"/>
      <c r="BL89" s="146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</row>
    <row r="90" spans="1:147" s="8" customFormat="1" ht="18.75">
      <c r="A90" s="138" t="s">
        <v>22</v>
      </c>
      <c r="B90" s="139"/>
      <c r="C90" s="139"/>
      <c r="D90" s="139"/>
      <c r="E90" s="139"/>
      <c r="F90" s="140"/>
      <c r="G90" s="156" t="s">
        <v>79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32" t="s">
        <v>82</v>
      </c>
      <c r="AI90" s="133"/>
      <c r="AJ90" s="133"/>
      <c r="AK90" s="133"/>
      <c r="AL90" s="133"/>
      <c r="AM90" s="134"/>
      <c r="AN90" s="20">
        <v>54</v>
      </c>
      <c r="AO90" s="21"/>
      <c r="AP90" s="21"/>
      <c r="AQ90" s="21"/>
      <c r="AR90" s="21"/>
      <c r="AS90" s="21"/>
      <c r="AT90" s="21"/>
      <c r="AU90" s="21"/>
      <c r="AV90" s="22"/>
      <c r="AW90" s="132">
        <v>54</v>
      </c>
      <c r="AX90" s="133"/>
      <c r="AY90" s="133"/>
      <c r="AZ90" s="133"/>
      <c r="BA90" s="133"/>
      <c r="BB90" s="133"/>
      <c r="BC90" s="133"/>
      <c r="BD90" s="133"/>
      <c r="BE90" s="134"/>
      <c r="BF90" s="126"/>
      <c r="BG90" s="127"/>
      <c r="BH90" s="127"/>
      <c r="BI90" s="127"/>
      <c r="BJ90" s="127"/>
      <c r="BK90" s="127"/>
      <c r="BL90" s="128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</row>
    <row r="91" spans="1:147" s="8" customFormat="1" ht="15.75">
      <c r="A91" s="144"/>
      <c r="B91" s="145"/>
      <c r="C91" s="145"/>
      <c r="D91" s="145"/>
      <c r="E91" s="145"/>
      <c r="F91" s="146"/>
      <c r="G91" s="155" t="s">
        <v>80</v>
      </c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35"/>
      <c r="AI91" s="136"/>
      <c r="AJ91" s="136"/>
      <c r="AK91" s="136"/>
      <c r="AL91" s="136"/>
      <c r="AM91" s="137"/>
      <c r="AN91" s="26"/>
      <c r="AO91" s="27"/>
      <c r="AP91" s="27"/>
      <c r="AQ91" s="27"/>
      <c r="AR91" s="27"/>
      <c r="AS91" s="27"/>
      <c r="AT91" s="27"/>
      <c r="AU91" s="27"/>
      <c r="AV91" s="28"/>
      <c r="AW91" s="135"/>
      <c r="AX91" s="136"/>
      <c r="AY91" s="136"/>
      <c r="AZ91" s="136"/>
      <c r="BA91" s="136"/>
      <c r="BB91" s="136"/>
      <c r="BC91" s="136"/>
      <c r="BD91" s="136"/>
      <c r="BE91" s="137"/>
      <c r="BF91" s="129"/>
      <c r="BG91" s="130"/>
      <c r="BH91" s="130"/>
      <c r="BI91" s="130"/>
      <c r="BJ91" s="130"/>
      <c r="BK91" s="130"/>
      <c r="BL91" s="131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</row>
    <row r="92" spans="1:147" s="8" customFormat="1" ht="15" customHeight="1">
      <c r="A92" s="189" t="s">
        <v>78</v>
      </c>
      <c r="B92" s="189"/>
      <c r="C92" s="189"/>
      <c r="D92" s="189"/>
      <c r="E92" s="189"/>
      <c r="F92" s="189"/>
      <c r="G92" s="154" t="s">
        <v>81</v>
      </c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92" t="s">
        <v>155</v>
      </c>
      <c r="AI92" s="192"/>
      <c r="AJ92" s="192"/>
      <c r="AK92" s="192"/>
      <c r="AL92" s="192"/>
      <c r="AM92" s="192"/>
      <c r="AN92" s="71">
        <v>50</v>
      </c>
      <c r="AO92" s="71"/>
      <c r="AP92" s="71"/>
      <c r="AQ92" s="71"/>
      <c r="AR92" s="71"/>
      <c r="AS92" s="71"/>
      <c r="AT92" s="71"/>
      <c r="AU92" s="71"/>
      <c r="AV92" s="71"/>
      <c r="AW92" s="192">
        <v>50</v>
      </c>
      <c r="AX92" s="192"/>
      <c r="AY92" s="192"/>
      <c r="AZ92" s="192"/>
      <c r="BA92" s="192"/>
      <c r="BB92" s="192"/>
      <c r="BC92" s="192"/>
      <c r="BD92" s="192"/>
      <c r="BE92" s="192"/>
      <c r="BF92" s="190"/>
      <c r="BG92" s="190"/>
      <c r="BH92" s="190"/>
      <c r="BI92" s="190"/>
      <c r="BJ92" s="190"/>
      <c r="BK92" s="190"/>
      <c r="BL92" s="190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</row>
    <row r="93" spans="1:147" s="8" customFormat="1" ht="18" customHeight="1">
      <c r="A93" s="108"/>
      <c r="B93" s="109"/>
      <c r="C93" s="109"/>
      <c r="D93" s="109"/>
      <c r="E93" s="109"/>
      <c r="F93" s="110"/>
      <c r="G93" s="117" t="s">
        <v>161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9"/>
      <c r="AH93" s="114" t="s">
        <v>165</v>
      </c>
      <c r="AI93" s="115"/>
      <c r="AJ93" s="115"/>
      <c r="AK93" s="115"/>
      <c r="AL93" s="115"/>
      <c r="AM93" s="116"/>
      <c r="AN93" s="46">
        <v>50</v>
      </c>
      <c r="AO93" s="47"/>
      <c r="AP93" s="47"/>
      <c r="AQ93" s="47"/>
      <c r="AR93" s="47"/>
      <c r="AS93" s="47"/>
      <c r="AT93" s="47"/>
      <c r="AU93" s="47"/>
      <c r="AV93" s="48"/>
      <c r="AW93" s="114">
        <v>50</v>
      </c>
      <c r="AX93" s="115"/>
      <c r="AY93" s="115"/>
      <c r="AZ93" s="115"/>
      <c r="BA93" s="115"/>
      <c r="BB93" s="115"/>
      <c r="BC93" s="115"/>
      <c r="BD93" s="115"/>
      <c r="BE93" s="116"/>
      <c r="BF93" s="108"/>
      <c r="BG93" s="109"/>
      <c r="BH93" s="109"/>
      <c r="BI93" s="109"/>
      <c r="BJ93" s="109"/>
      <c r="BK93" s="109"/>
      <c r="BL93" s="110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</row>
    <row r="94" spans="1:147" s="8" customFormat="1" ht="18" customHeight="1">
      <c r="A94" s="108"/>
      <c r="B94" s="109"/>
      <c r="C94" s="109"/>
      <c r="D94" s="109"/>
      <c r="E94" s="109"/>
      <c r="F94" s="110"/>
      <c r="G94" s="117" t="s">
        <v>162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9"/>
      <c r="AH94" s="114" t="s">
        <v>165</v>
      </c>
      <c r="AI94" s="115"/>
      <c r="AJ94" s="115"/>
      <c r="AK94" s="115"/>
      <c r="AL94" s="115"/>
      <c r="AM94" s="116"/>
      <c r="AN94" s="46">
        <v>0</v>
      </c>
      <c r="AO94" s="47"/>
      <c r="AP94" s="47"/>
      <c r="AQ94" s="47"/>
      <c r="AR94" s="47"/>
      <c r="AS94" s="47"/>
      <c r="AT94" s="47"/>
      <c r="AU94" s="47"/>
      <c r="AV94" s="48"/>
      <c r="AW94" s="114">
        <v>0</v>
      </c>
      <c r="AX94" s="115"/>
      <c r="AY94" s="115"/>
      <c r="AZ94" s="115"/>
      <c r="BA94" s="115"/>
      <c r="BB94" s="115"/>
      <c r="BC94" s="115"/>
      <c r="BD94" s="115"/>
      <c r="BE94" s="116"/>
      <c r="BF94" s="108"/>
      <c r="BG94" s="109"/>
      <c r="BH94" s="109"/>
      <c r="BI94" s="109"/>
      <c r="BJ94" s="109"/>
      <c r="BK94" s="109"/>
      <c r="BL94" s="110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</row>
    <row r="95" spans="1:147" s="8" customFormat="1" ht="18" customHeight="1">
      <c r="A95" s="138"/>
      <c r="B95" s="139"/>
      <c r="C95" s="139"/>
      <c r="D95" s="139"/>
      <c r="E95" s="139"/>
      <c r="F95" s="140"/>
      <c r="G95" s="120" t="s">
        <v>163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2"/>
      <c r="AH95" s="132" t="s">
        <v>165</v>
      </c>
      <c r="AI95" s="133"/>
      <c r="AJ95" s="133"/>
      <c r="AK95" s="133"/>
      <c r="AL95" s="133"/>
      <c r="AM95" s="134"/>
      <c r="AN95" s="20">
        <v>24.49</v>
      </c>
      <c r="AO95" s="21"/>
      <c r="AP95" s="21"/>
      <c r="AQ95" s="21"/>
      <c r="AR95" s="21"/>
      <c r="AS95" s="21"/>
      <c r="AT95" s="21"/>
      <c r="AU95" s="21"/>
      <c r="AV95" s="22"/>
      <c r="AW95" s="132">
        <v>24.49</v>
      </c>
      <c r="AX95" s="133"/>
      <c r="AY95" s="133"/>
      <c r="AZ95" s="133"/>
      <c r="BA95" s="133"/>
      <c r="BB95" s="133"/>
      <c r="BC95" s="133"/>
      <c r="BD95" s="133"/>
      <c r="BE95" s="134"/>
      <c r="BF95" s="138"/>
      <c r="BG95" s="139"/>
      <c r="BH95" s="139"/>
      <c r="BI95" s="139"/>
      <c r="BJ95" s="139"/>
      <c r="BK95" s="139"/>
      <c r="BL95" s="140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</row>
    <row r="96" spans="1:147" s="8" customFormat="1" ht="18" customHeight="1">
      <c r="A96" s="141"/>
      <c r="B96" s="142"/>
      <c r="C96" s="142"/>
      <c r="D96" s="142"/>
      <c r="E96" s="142"/>
      <c r="F96" s="143"/>
      <c r="G96" s="157" t="s">
        <v>164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9"/>
      <c r="AH96" s="147" t="s">
        <v>165</v>
      </c>
      <c r="AI96" s="148"/>
      <c r="AJ96" s="148"/>
      <c r="AK96" s="148"/>
      <c r="AL96" s="148"/>
      <c r="AM96" s="149"/>
      <c r="AN96" s="23"/>
      <c r="AO96" s="24"/>
      <c r="AP96" s="24"/>
      <c r="AQ96" s="24"/>
      <c r="AR96" s="24"/>
      <c r="AS96" s="24"/>
      <c r="AT96" s="24"/>
      <c r="AU96" s="24"/>
      <c r="AV96" s="25"/>
      <c r="AW96" s="147"/>
      <c r="AX96" s="148"/>
      <c r="AY96" s="148"/>
      <c r="AZ96" s="148"/>
      <c r="BA96" s="148"/>
      <c r="BB96" s="148"/>
      <c r="BC96" s="148"/>
      <c r="BD96" s="148"/>
      <c r="BE96" s="149"/>
      <c r="BF96" s="141"/>
      <c r="BG96" s="142"/>
      <c r="BH96" s="142"/>
      <c r="BI96" s="142"/>
      <c r="BJ96" s="142"/>
      <c r="BK96" s="142"/>
      <c r="BL96" s="143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</row>
    <row r="97" spans="1:147" s="8" customFormat="1" ht="15.75">
      <c r="A97" s="138" t="s">
        <v>83</v>
      </c>
      <c r="B97" s="139"/>
      <c r="C97" s="139"/>
      <c r="D97" s="139"/>
      <c r="E97" s="139"/>
      <c r="F97" s="140"/>
      <c r="G97" s="178" t="s">
        <v>86</v>
      </c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80"/>
      <c r="AH97" s="132" t="s">
        <v>87</v>
      </c>
      <c r="AI97" s="133"/>
      <c r="AJ97" s="133"/>
      <c r="AK97" s="133"/>
      <c r="AL97" s="133"/>
      <c r="AM97" s="134"/>
      <c r="AN97" s="20">
        <v>385.02</v>
      </c>
      <c r="AO97" s="21"/>
      <c r="AP97" s="21"/>
      <c r="AQ97" s="21"/>
      <c r="AR97" s="21"/>
      <c r="AS97" s="21"/>
      <c r="AT97" s="21"/>
      <c r="AU97" s="21"/>
      <c r="AV97" s="22"/>
      <c r="AW97" s="132">
        <v>385.02</v>
      </c>
      <c r="AX97" s="133"/>
      <c r="AY97" s="133"/>
      <c r="AZ97" s="133"/>
      <c r="BA97" s="133"/>
      <c r="BB97" s="133"/>
      <c r="BC97" s="133"/>
      <c r="BD97" s="133"/>
      <c r="BE97" s="134"/>
      <c r="BF97" s="126"/>
      <c r="BG97" s="127"/>
      <c r="BH97" s="127"/>
      <c r="BI97" s="127"/>
      <c r="BJ97" s="127"/>
      <c r="BK97" s="127"/>
      <c r="BL97" s="128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</row>
    <row r="98" spans="1:147" s="8" customFormat="1" ht="15.75">
      <c r="A98" s="144"/>
      <c r="B98" s="145"/>
      <c r="C98" s="145"/>
      <c r="D98" s="145"/>
      <c r="E98" s="145"/>
      <c r="F98" s="146"/>
      <c r="G98" s="175" t="s">
        <v>146</v>
      </c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7"/>
      <c r="AH98" s="135"/>
      <c r="AI98" s="136"/>
      <c r="AJ98" s="136"/>
      <c r="AK98" s="136"/>
      <c r="AL98" s="136"/>
      <c r="AM98" s="137"/>
      <c r="AN98" s="26"/>
      <c r="AO98" s="27"/>
      <c r="AP98" s="27"/>
      <c r="AQ98" s="27"/>
      <c r="AR98" s="27"/>
      <c r="AS98" s="27"/>
      <c r="AT98" s="27"/>
      <c r="AU98" s="27"/>
      <c r="AV98" s="28"/>
      <c r="AW98" s="135"/>
      <c r="AX98" s="136"/>
      <c r="AY98" s="136"/>
      <c r="AZ98" s="136"/>
      <c r="BA98" s="136"/>
      <c r="BB98" s="136"/>
      <c r="BC98" s="136"/>
      <c r="BD98" s="136"/>
      <c r="BE98" s="137"/>
      <c r="BF98" s="129"/>
      <c r="BG98" s="130"/>
      <c r="BH98" s="130"/>
      <c r="BI98" s="130"/>
      <c r="BJ98" s="130"/>
      <c r="BK98" s="130"/>
      <c r="BL98" s="131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</row>
    <row r="99" spans="1:147" s="8" customFormat="1" ht="15.75">
      <c r="A99" s="138" t="s">
        <v>84</v>
      </c>
      <c r="B99" s="139"/>
      <c r="C99" s="139"/>
      <c r="D99" s="139"/>
      <c r="E99" s="139"/>
      <c r="F99" s="140"/>
      <c r="G99" s="120" t="s">
        <v>161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2"/>
      <c r="AH99" s="132" t="s">
        <v>87</v>
      </c>
      <c r="AI99" s="133"/>
      <c r="AJ99" s="133"/>
      <c r="AK99" s="133"/>
      <c r="AL99" s="133"/>
      <c r="AM99" s="134"/>
      <c r="AN99" s="20">
        <v>0.016</v>
      </c>
      <c r="AO99" s="21"/>
      <c r="AP99" s="21"/>
      <c r="AQ99" s="21"/>
      <c r="AR99" s="21"/>
      <c r="AS99" s="21"/>
      <c r="AT99" s="21"/>
      <c r="AU99" s="21"/>
      <c r="AV99" s="22"/>
      <c r="AW99" s="132">
        <v>0.016</v>
      </c>
      <c r="AX99" s="133"/>
      <c r="AY99" s="133"/>
      <c r="AZ99" s="133"/>
      <c r="BA99" s="133"/>
      <c r="BB99" s="133"/>
      <c r="BC99" s="133"/>
      <c r="BD99" s="133"/>
      <c r="BE99" s="134"/>
      <c r="BF99" s="126"/>
      <c r="BG99" s="127"/>
      <c r="BH99" s="127"/>
      <c r="BI99" s="127"/>
      <c r="BJ99" s="127"/>
      <c r="BK99" s="127"/>
      <c r="BL99" s="128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</row>
    <row r="100" spans="1:147" s="8" customFormat="1" ht="15.75">
      <c r="A100" s="144"/>
      <c r="B100" s="145"/>
      <c r="C100" s="145"/>
      <c r="D100" s="145"/>
      <c r="E100" s="145"/>
      <c r="F100" s="146"/>
      <c r="G100" s="123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5"/>
      <c r="AH100" s="135"/>
      <c r="AI100" s="136"/>
      <c r="AJ100" s="136"/>
      <c r="AK100" s="136"/>
      <c r="AL100" s="136"/>
      <c r="AM100" s="137"/>
      <c r="AN100" s="26"/>
      <c r="AO100" s="27"/>
      <c r="AP100" s="27"/>
      <c r="AQ100" s="27"/>
      <c r="AR100" s="27"/>
      <c r="AS100" s="27"/>
      <c r="AT100" s="27"/>
      <c r="AU100" s="27"/>
      <c r="AV100" s="28"/>
      <c r="AW100" s="135"/>
      <c r="AX100" s="136"/>
      <c r="AY100" s="136"/>
      <c r="AZ100" s="136"/>
      <c r="BA100" s="136"/>
      <c r="BB100" s="136"/>
      <c r="BC100" s="136"/>
      <c r="BD100" s="136"/>
      <c r="BE100" s="137"/>
      <c r="BF100" s="129"/>
      <c r="BG100" s="130"/>
      <c r="BH100" s="130"/>
      <c r="BI100" s="130"/>
      <c r="BJ100" s="130"/>
      <c r="BK100" s="130"/>
      <c r="BL100" s="131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</row>
    <row r="101" spans="1:147" s="8" customFormat="1" ht="18.75">
      <c r="A101" s="108"/>
      <c r="B101" s="109"/>
      <c r="C101" s="109"/>
      <c r="D101" s="109"/>
      <c r="E101" s="109"/>
      <c r="F101" s="110"/>
      <c r="G101" s="117" t="s">
        <v>162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9"/>
      <c r="AH101" s="114" t="s">
        <v>87</v>
      </c>
      <c r="AI101" s="115"/>
      <c r="AJ101" s="115"/>
      <c r="AK101" s="115"/>
      <c r="AL101" s="115"/>
      <c r="AM101" s="116"/>
      <c r="AN101" s="46">
        <v>0</v>
      </c>
      <c r="AO101" s="47"/>
      <c r="AP101" s="47"/>
      <c r="AQ101" s="47"/>
      <c r="AR101" s="47"/>
      <c r="AS101" s="47"/>
      <c r="AT101" s="47"/>
      <c r="AU101" s="47"/>
      <c r="AV101" s="48"/>
      <c r="AW101" s="114">
        <v>0</v>
      </c>
      <c r="AX101" s="115"/>
      <c r="AY101" s="115"/>
      <c r="AZ101" s="115"/>
      <c r="BA101" s="115"/>
      <c r="BB101" s="115"/>
      <c r="BC101" s="115"/>
      <c r="BD101" s="115"/>
      <c r="BE101" s="116"/>
      <c r="BF101" s="108"/>
      <c r="BG101" s="109"/>
      <c r="BH101" s="109"/>
      <c r="BI101" s="109"/>
      <c r="BJ101" s="109"/>
      <c r="BK101" s="109"/>
      <c r="BL101" s="110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</row>
    <row r="102" spans="1:147" s="8" customFormat="1" ht="18.75">
      <c r="A102" s="108"/>
      <c r="B102" s="109"/>
      <c r="C102" s="109"/>
      <c r="D102" s="109"/>
      <c r="E102" s="109"/>
      <c r="F102" s="110"/>
      <c r="G102" s="117" t="s">
        <v>163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9"/>
      <c r="AH102" s="114" t="s">
        <v>87</v>
      </c>
      <c r="AI102" s="115"/>
      <c r="AJ102" s="115"/>
      <c r="AK102" s="115"/>
      <c r="AL102" s="115"/>
      <c r="AM102" s="116"/>
      <c r="AN102" s="46">
        <v>88</v>
      </c>
      <c r="AO102" s="47"/>
      <c r="AP102" s="47"/>
      <c r="AQ102" s="47"/>
      <c r="AR102" s="47"/>
      <c r="AS102" s="47"/>
      <c r="AT102" s="47"/>
      <c r="AU102" s="47"/>
      <c r="AV102" s="48"/>
      <c r="AW102" s="114">
        <v>88</v>
      </c>
      <c r="AX102" s="115"/>
      <c r="AY102" s="115"/>
      <c r="AZ102" s="115"/>
      <c r="BA102" s="115"/>
      <c r="BB102" s="115"/>
      <c r="BC102" s="115"/>
      <c r="BD102" s="115"/>
      <c r="BE102" s="116"/>
      <c r="BF102" s="108"/>
      <c r="BG102" s="109"/>
      <c r="BH102" s="109"/>
      <c r="BI102" s="109"/>
      <c r="BJ102" s="109"/>
      <c r="BK102" s="109"/>
      <c r="BL102" s="110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</row>
    <row r="103" spans="1:147" s="8" customFormat="1" ht="15.75">
      <c r="A103" s="108"/>
      <c r="B103" s="109"/>
      <c r="C103" s="109"/>
      <c r="D103" s="109"/>
      <c r="E103" s="109"/>
      <c r="F103" s="110"/>
      <c r="G103" s="117" t="s">
        <v>164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9"/>
      <c r="AH103" s="114" t="s">
        <v>87</v>
      </c>
      <c r="AI103" s="115"/>
      <c r="AJ103" s="115"/>
      <c r="AK103" s="115"/>
      <c r="AL103" s="115"/>
      <c r="AM103" s="116"/>
      <c r="AN103" s="46">
        <v>297</v>
      </c>
      <c r="AO103" s="47"/>
      <c r="AP103" s="47"/>
      <c r="AQ103" s="47"/>
      <c r="AR103" s="47"/>
      <c r="AS103" s="47"/>
      <c r="AT103" s="47"/>
      <c r="AU103" s="47"/>
      <c r="AV103" s="48"/>
      <c r="AW103" s="114">
        <v>297</v>
      </c>
      <c r="AX103" s="115"/>
      <c r="AY103" s="115"/>
      <c r="AZ103" s="115"/>
      <c r="BA103" s="115"/>
      <c r="BB103" s="115"/>
      <c r="BC103" s="115"/>
      <c r="BD103" s="115"/>
      <c r="BE103" s="116"/>
      <c r="BF103" s="108"/>
      <c r="BG103" s="109"/>
      <c r="BH103" s="109"/>
      <c r="BI103" s="109"/>
      <c r="BJ103" s="109"/>
      <c r="BK103" s="109"/>
      <c r="BL103" s="110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</row>
    <row r="104" spans="1:147" s="8" customFormat="1" ht="15.75">
      <c r="A104" s="138" t="s">
        <v>85</v>
      </c>
      <c r="B104" s="139"/>
      <c r="C104" s="139"/>
      <c r="D104" s="139"/>
      <c r="E104" s="139"/>
      <c r="F104" s="140"/>
      <c r="G104" s="156" t="s">
        <v>88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32" t="s">
        <v>87</v>
      </c>
      <c r="AI104" s="133"/>
      <c r="AJ104" s="133"/>
      <c r="AK104" s="133"/>
      <c r="AL104" s="133"/>
      <c r="AM104" s="134"/>
      <c r="AN104" s="20">
        <v>633.1</v>
      </c>
      <c r="AO104" s="21"/>
      <c r="AP104" s="21"/>
      <c r="AQ104" s="21"/>
      <c r="AR104" s="21"/>
      <c r="AS104" s="21"/>
      <c r="AT104" s="21"/>
      <c r="AU104" s="21"/>
      <c r="AV104" s="22"/>
      <c r="AW104" s="132">
        <v>633.1</v>
      </c>
      <c r="AX104" s="133"/>
      <c r="AY104" s="133"/>
      <c r="AZ104" s="133"/>
      <c r="BA104" s="133"/>
      <c r="BB104" s="133"/>
      <c r="BC104" s="133"/>
      <c r="BD104" s="133"/>
      <c r="BE104" s="134"/>
      <c r="BF104" s="126"/>
      <c r="BG104" s="127"/>
      <c r="BH104" s="127"/>
      <c r="BI104" s="127"/>
      <c r="BJ104" s="127"/>
      <c r="BK104" s="127"/>
      <c r="BL104" s="128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</row>
    <row r="105" spans="1:147" s="8" customFormat="1" ht="15.75">
      <c r="A105" s="144"/>
      <c r="B105" s="145"/>
      <c r="C105" s="145"/>
      <c r="D105" s="145"/>
      <c r="E105" s="145"/>
      <c r="F105" s="146"/>
      <c r="G105" s="155" t="s">
        <v>147</v>
      </c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35"/>
      <c r="AI105" s="136"/>
      <c r="AJ105" s="136"/>
      <c r="AK105" s="136"/>
      <c r="AL105" s="136"/>
      <c r="AM105" s="137"/>
      <c r="AN105" s="26"/>
      <c r="AO105" s="27"/>
      <c r="AP105" s="27"/>
      <c r="AQ105" s="27"/>
      <c r="AR105" s="27"/>
      <c r="AS105" s="27"/>
      <c r="AT105" s="27"/>
      <c r="AU105" s="27"/>
      <c r="AV105" s="28"/>
      <c r="AW105" s="135"/>
      <c r="AX105" s="136"/>
      <c r="AY105" s="136"/>
      <c r="AZ105" s="136"/>
      <c r="BA105" s="136"/>
      <c r="BB105" s="136"/>
      <c r="BC105" s="136"/>
      <c r="BD105" s="136"/>
      <c r="BE105" s="137"/>
      <c r="BF105" s="129"/>
      <c r="BG105" s="130"/>
      <c r="BH105" s="130"/>
      <c r="BI105" s="130"/>
      <c r="BJ105" s="130"/>
      <c r="BK105" s="130"/>
      <c r="BL105" s="131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</row>
    <row r="106" spans="1:147" s="8" customFormat="1" ht="15.75">
      <c r="A106" s="108"/>
      <c r="B106" s="109"/>
      <c r="C106" s="109"/>
      <c r="D106" s="109"/>
      <c r="E106" s="109"/>
      <c r="F106" s="110"/>
      <c r="G106" s="117" t="s">
        <v>161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9"/>
      <c r="AH106" s="114" t="s">
        <v>87</v>
      </c>
      <c r="AI106" s="115"/>
      <c r="AJ106" s="115"/>
      <c r="AK106" s="115"/>
      <c r="AL106" s="115"/>
      <c r="AM106" s="116"/>
      <c r="AN106" s="46">
        <v>158.6</v>
      </c>
      <c r="AO106" s="47"/>
      <c r="AP106" s="47"/>
      <c r="AQ106" s="47"/>
      <c r="AR106" s="47"/>
      <c r="AS106" s="47"/>
      <c r="AT106" s="47"/>
      <c r="AU106" s="47"/>
      <c r="AV106" s="48"/>
      <c r="AW106" s="114">
        <v>158.6</v>
      </c>
      <c r="AX106" s="115"/>
      <c r="AY106" s="115"/>
      <c r="AZ106" s="115"/>
      <c r="BA106" s="115"/>
      <c r="BB106" s="115"/>
      <c r="BC106" s="115"/>
      <c r="BD106" s="115"/>
      <c r="BE106" s="116"/>
      <c r="BF106" s="108"/>
      <c r="BG106" s="109"/>
      <c r="BH106" s="109"/>
      <c r="BI106" s="109"/>
      <c r="BJ106" s="109"/>
      <c r="BK106" s="109"/>
      <c r="BL106" s="110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</row>
    <row r="107" spans="1:147" s="8" customFormat="1" ht="18.75">
      <c r="A107" s="108"/>
      <c r="B107" s="109"/>
      <c r="C107" s="109"/>
      <c r="D107" s="109"/>
      <c r="E107" s="109"/>
      <c r="F107" s="110"/>
      <c r="G107" s="117" t="s">
        <v>162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9"/>
      <c r="AH107" s="114" t="s">
        <v>87</v>
      </c>
      <c r="AI107" s="115"/>
      <c r="AJ107" s="115"/>
      <c r="AK107" s="115"/>
      <c r="AL107" s="115"/>
      <c r="AM107" s="116"/>
      <c r="AN107" s="46">
        <v>0</v>
      </c>
      <c r="AO107" s="47"/>
      <c r="AP107" s="47"/>
      <c r="AQ107" s="47"/>
      <c r="AR107" s="47"/>
      <c r="AS107" s="47"/>
      <c r="AT107" s="47"/>
      <c r="AU107" s="47"/>
      <c r="AV107" s="48"/>
      <c r="AW107" s="114">
        <v>0</v>
      </c>
      <c r="AX107" s="115"/>
      <c r="AY107" s="115"/>
      <c r="AZ107" s="115"/>
      <c r="BA107" s="115"/>
      <c r="BB107" s="115"/>
      <c r="BC107" s="115"/>
      <c r="BD107" s="115"/>
      <c r="BE107" s="116"/>
      <c r="BF107" s="108"/>
      <c r="BG107" s="109"/>
      <c r="BH107" s="109"/>
      <c r="BI107" s="109"/>
      <c r="BJ107" s="109"/>
      <c r="BK107" s="109"/>
      <c r="BL107" s="110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</row>
    <row r="108" spans="1:147" s="8" customFormat="1" ht="18.75">
      <c r="A108" s="108"/>
      <c r="B108" s="109"/>
      <c r="C108" s="109"/>
      <c r="D108" s="109"/>
      <c r="E108" s="109"/>
      <c r="F108" s="110"/>
      <c r="G108" s="117" t="s">
        <v>163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9"/>
      <c r="AH108" s="114" t="s">
        <v>87</v>
      </c>
      <c r="AI108" s="115"/>
      <c r="AJ108" s="115"/>
      <c r="AK108" s="115"/>
      <c r="AL108" s="115"/>
      <c r="AM108" s="116"/>
      <c r="AN108" s="46">
        <v>474.5</v>
      </c>
      <c r="AO108" s="47"/>
      <c r="AP108" s="47"/>
      <c r="AQ108" s="47"/>
      <c r="AR108" s="47"/>
      <c r="AS108" s="47"/>
      <c r="AT108" s="47"/>
      <c r="AU108" s="47"/>
      <c r="AV108" s="48"/>
      <c r="AW108" s="114">
        <v>474.5</v>
      </c>
      <c r="AX108" s="115"/>
      <c r="AY108" s="115"/>
      <c r="AZ108" s="115"/>
      <c r="BA108" s="115"/>
      <c r="BB108" s="115"/>
      <c r="BC108" s="115"/>
      <c r="BD108" s="115"/>
      <c r="BE108" s="116"/>
      <c r="BF108" s="108"/>
      <c r="BG108" s="109"/>
      <c r="BH108" s="109"/>
      <c r="BI108" s="109"/>
      <c r="BJ108" s="109"/>
      <c r="BK108" s="109"/>
      <c r="BL108" s="110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</row>
    <row r="109" spans="1:147" s="8" customFormat="1" ht="15.75">
      <c r="A109" s="108"/>
      <c r="B109" s="109"/>
      <c r="C109" s="109"/>
      <c r="D109" s="109"/>
      <c r="E109" s="109"/>
      <c r="F109" s="110"/>
      <c r="G109" s="117" t="s">
        <v>164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9"/>
      <c r="AH109" s="114" t="s">
        <v>87</v>
      </c>
      <c r="AI109" s="115"/>
      <c r="AJ109" s="115"/>
      <c r="AK109" s="115"/>
      <c r="AL109" s="115"/>
      <c r="AM109" s="116"/>
      <c r="AN109" s="46">
        <v>0</v>
      </c>
      <c r="AO109" s="47"/>
      <c r="AP109" s="47"/>
      <c r="AQ109" s="47"/>
      <c r="AR109" s="47"/>
      <c r="AS109" s="47"/>
      <c r="AT109" s="47"/>
      <c r="AU109" s="47"/>
      <c r="AV109" s="48"/>
      <c r="AW109" s="114">
        <v>0</v>
      </c>
      <c r="AX109" s="115"/>
      <c r="AY109" s="115"/>
      <c r="AZ109" s="115"/>
      <c r="BA109" s="115"/>
      <c r="BB109" s="115"/>
      <c r="BC109" s="115"/>
      <c r="BD109" s="115"/>
      <c r="BE109" s="116"/>
      <c r="BF109" s="108"/>
      <c r="BG109" s="109"/>
      <c r="BH109" s="109"/>
      <c r="BI109" s="109"/>
      <c r="BJ109" s="109"/>
      <c r="BK109" s="109"/>
      <c r="BL109" s="110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</row>
    <row r="110" spans="1:147" s="8" customFormat="1" ht="15" customHeight="1">
      <c r="A110" s="111" t="s">
        <v>90</v>
      </c>
      <c r="B110" s="112"/>
      <c r="C110" s="112"/>
      <c r="D110" s="112"/>
      <c r="E110" s="112"/>
      <c r="F110" s="113"/>
      <c r="G110" s="174" t="s">
        <v>148</v>
      </c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2" t="s">
        <v>89</v>
      </c>
      <c r="AI110" s="172"/>
      <c r="AJ110" s="172"/>
      <c r="AK110" s="172"/>
      <c r="AL110" s="172"/>
      <c r="AM110" s="172"/>
      <c r="AN110" s="41">
        <f>AN111+AN113+AN114</f>
        <v>135.15</v>
      </c>
      <c r="AO110" s="41"/>
      <c r="AP110" s="41"/>
      <c r="AQ110" s="41"/>
      <c r="AR110" s="41"/>
      <c r="AS110" s="41"/>
      <c r="AT110" s="41"/>
      <c r="AU110" s="41"/>
      <c r="AV110" s="41"/>
      <c r="AW110" s="172">
        <v>135.15</v>
      </c>
      <c r="AX110" s="172"/>
      <c r="AY110" s="172"/>
      <c r="AZ110" s="172"/>
      <c r="BA110" s="172"/>
      <c r="BB110" s="172"/>
      <c r="BC110" s="172"/>
      <c r="BD110" s="172"/>
      <c r="BE110" s="172"/>
      <c r="BF110" s="173"/>
      <c r="BG110" s="173"/>
      <c r="BH110" s="173"/>
      <c r="BI110" s="173"/>
      <c r="BJ110" s="173"/>
      <c r="BK110" s="173"/>
      <c r="BL110" s="173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</row>
    <row r="111" spans="1:147" s="8" customFormat="1" ht="15" customHeight="1">
      <c r="A111" s="111"/>
      <c r="B111" s="112"/>
      <c r="C111" s="112"/>
      <c r="D111" s="112"/>
      <c r="E111" s="112"/>
      <c r="F111" s="113"/>
      <c r="G111" s="117" t="s">
        <v>161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9"/>
      <c r="AH111" s="114" t="s">
        <v>89</v>
      </c>
      <c r="AI111" s="115"/>
      <c r="AJ111" s="115"/>
      <c r="AK111" s="115"/>
      <c r="AL111" s="115"/>
      <c r="AM111" s="116"/>
      <c r="AN111" s="43">
        <v>0.01</v>
      </c>
      <c r="AO111" s="44"/>
      <c r="AP111" s="44"/>
      <c r="AQ111" s="44"/>
      <c r="AR111" s="44"/>
      <c r="AS111" s="44"/>
      <c r="AT111" s="44"/>
      <c r="AU111" s="44"/>
      <c r="AV111" s="45"/>
      <c r="AW111" s="117">
        <v>0.01</v>
      </c>
      <c r="AX111" s="118"/>
      <c r="AY111" s="118"/>
      <c r="AZ111" s="118"/>
      <c r="BA111" s="118"/>
      <c r="BB111" s="118"/>
      <c r="BC111" s="118"/>
      <c r="BD111" s="118"/>
      <c r="BE111" s="119"/>
      <c r="BF111" s="111"/>
      <c r="BG111" s="112"/>
      <c r="BH111" s="112"/>
      <c r="BI111" s="112"/>
      <c r="BJ111" s="112"/>
      <c r="BK111" s="112"/>
      <c r="BL111" s="113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</row>
    <row r="112" spans="1:147" s="8" customFormat="1" ht="15" customHeight="1">
      <c r="A112" s="151"/>
      <c r="B112" s="152"/>
      <c r="C112" s="152"/>
      <c r="D112" s="152"/>
      <c r="E112" s="152"/>
      <c r="F112" s="153"/>
      <c r="G112" s="117" t="s">
        <v>162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9"/>
      <c r="AH112" s="114" t="s">
        <v>89</v>
      </c>
      <c r="AI112" s="115"/>
      <c r="AJ112" s="115"/>
      <c r="AK112" s="115"/>
      <c r="AL112" s="115"/>
      <c r="AM112" s="116"/>
      <c r="AN112" s="43"/>
      <c r="AO112" s="44"/>
      <c r="AP112" s="44"/>
      <c r="AQ112" s="44"/>
      <c r="AR112" s="44"/>
      <c r="AS112" s="44"/>
      <c r="AT112" s="44"/>
      <c r="AU112" s="44"/>
      <c r="AV112" s="45"/>
      <c r="AW112" s="117"/>
      <c r="AX112" s="118"/>
      <c r="AY112" s="118"/>
      <c r="AZ112" s="118"/>
      <c r="BA112" s="118"/>
      <c r="BB112" s="118"/>
      <c r="BC112" s="118"/>
      <c r="BD112" s="118"/>
      <c r="BE112" s="119"/>
      <c r="BF112" s="111"/>
      <c r="BG112" s="112"/>
      <c r="BH112" s="112"/>
      <c r="BI112" s="112"/>
      <c r="BJ112" s="112"/>
      <c r="BK112" s="112"/>
      <c r="BL112" s="113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</row>
    <row r="113" spans="1:147" s="8" customFormat="1" ht="15" customHeight="1">
      <c r="A113" s="111"/>
      <c r="B113" s="112"/>
      <c r="C113" s="112"/>
      <c r="D113" s="112"/>
      <c r="E113" s="112"/>
      <c r="F113" s="113"/>
      <c r="G113" s="117" t="s">
        <v>163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9"/>
      <c r="AH113" s="114" t="s">
        <v>89</v>
      </c>
      <c r="AI113" s="115"/>
      <c r="AJ113" s="115"/>
      <c r="AK113" s="115"/>
      <c r="AL113" s="115"/>
      <c r="AM113" s="116"/>
      <c r="AN113" s="43">
        <v>25.14</v>
      </c>
      <c r="AO113" s="44"/>
      <c r="AP113" s="44"/>
      <c r="AQ113" s="44"/>
      <c r="AR113" s="44"/>
      <c r="AS113" s="44"/>
      <c r="AT113" s="44"/>
      <c r="AU113" s="44"/>
      <c r="AV113" s="45"/>
      <c r="AW113" s="117">
        <v>25.14</v>
      </c>
      <c r="AX113" s="118"/>
      <c r="AY113" s="118"/>
      <c r="AZ113" s="118"/>
      <c r="BA113" s="118"/>
      <c r="BB113" s="118"/>
      <c r="BC113" s="118"/>
      <c r="BD113" s="118"/>
      <c r="BE113" s="119"/>
      <c r="BF113" s="111"/>
      <c r="BG113" s="112"/>
      <c r="BH113" s="112"/>
      <c r="BI113" s="112"/>
      <c r="BJ113" s="112"/>
      <c r="BK113" s="112"/>
      <c r="BL113" s="113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</row>
    <row r="114" spans="1:147" s="8" customFormat="1" ht="15" customHeight="1">
      <c r="A114" s="111"/>
      <c r="B114" s="112"/>
      <c r="C114" s="112"/>
      <c r="D114" s="112"/>
      <c r="E114" s="112"/>
      <c r="F114" s="113"/>
      <c r="G114" s="117" t="s">
        <v>164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9"/>
      <c r="AH114" s="114" t="s">
        <v>89</v>
      </c>
      <c r="AI114" s="115"/>
      <c r="AJ114" s="115"/>
      <c r="AK114" s="115"/>
      <c r="AL114" s="115"/>
      <c r="AM114" s="116"/>
      <c r="AN114" s="43">
        <v>110</v>
      </c>
      <c r="AO114" s="44"/>
      <c r="AP114" s="44"/>
      <c r="AQ114" s="44"/>
      <c r="AR114" s="44"/>
      <c r="AS114" s="44"/>
      <c r="AT114" s="44"/>
      <c r="AU114" s="44"/>
      <c r="AV114" s="45"/>
      <c r="AW114" s="117">
        <v>110</v>
      </c>
      <c r="AX114" s="118"/>
      <c r="AY114" s="118"/>
      <c r="AZ114" s="118"/>
      <c r="BA114" s="118"/>
      <c r="BB114" s="118"/>
      <c r="BC114" s="118"/>
      <c r="BD114" s="118"/>
      <c r="BE114" s="119"/>
      <c r="BF114" s="111"/>
      <c r="BG114" s="112"/>
      <c r="BH114" s="112"/>
      <c r="BI114" s="112"/>
      <c r="BJ114" s="112"/>
      <c r="BK114" s="112"/>
      <c r="BL114" s="113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</row>
    <row r="115" spans="1:147" s="8" customFormat="1" ht="15" customHeight="1">
      <c r="A115" s="111" t="s">
        <v>91</v>
      </c>
      <c r="B115" s="112"/>
      <c r="C115" s="112"/>
      <c r="D115" s="112"/>
      <c r="E115" s="112"/>
      <c r="F115" s="113"/>
      <c r="G115" s="174" t="s">
        <v>92</v>
      </c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2" t="s">
        <v>72</v>
      </c>
      <c r="AI115" s="172"/>
      <c r="AJ115" s="172"/>
      <c r="AK115" s="172"/>
      <c r="AL115" s="172"/>
      <c r="AM115" s="172"/>
      <c r="AN115" s="41">
        <v>98</v>
      </c>
      <c r="AO115" s="41"/>
      <c r="AP115" s="41"/>
      <c r="AQ115" s="41"/>
      <c r="AR115" s="41"/>
      <c r="AS115" s="41"/>
      <c r="AT115" s="41"/>
      <c r="AU115" s="41"/>
      <c r="AV115" s="41"/>
      <c r="AW115" s="172">
        <v>98</v>
      </c>
      <c r="AX115" s="172"/>
      <c r="AY115" s="172"/>
      <c r="AZ115" s="172"/>
      <c r="BA115" s="172"/>
      <c r="BB115" s="172"/>
      <c r="BC115" s="172"/>
      <c r="BD115" s="172"/>
      <c r="BE115" s="172"/>
      <c r="BF115" s="173"/>
      <c r="BG115" s="173"/>
      <c r="BH115" s="173"/>
      <c r="BI115" s="173"/>
      <c r="BJ115" s="173"/>
      <c r="BK115" s="173"/>
      <c r="BL115" s="173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</row>
    <row r="116" spans="1:147" s="8" customFormat="1" ht="15.75">
      <c r="A116" s="138" t="s">
        <v>95</v>
      </c>
      <c r="B116" s="139"/>
      <c r="C116" s="139"/>
      <c r="D116" s="139"/>
      <c r="E116" s="139"/>
      <c r="F116" s="140"/>
      <c r="G116" s="154" t="s">
        <v>93</v>
      </c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32" t="s">
        <v>5</v>
      </c>
      <c r="AI116" s="133"/>
      <c r="AJ116" s="133"/>
      <c r="AK116" s="133"/>
      <c r="AL116" s="133"/>
      <c r="AM116" s="134"/>
      <c r="AN116" s="20">
        <v>0</v>
      </c>
      <c r="AO116" s="21"/>
      <c r="AP116" s="21"/>
      <c r="AQ116" s="21"/>
      <c r="AR116" s="21"/>
      <c r="AS116" s="21"/>
      <c r="AT116" s="21"/>
      <c r="AU116" s="21"/>
      <c r="AV116" s="22"/>
      <c r="AW116" s="132">
        <v>0</v>
      </c>
      <c r="AX116" s="133"/>
      <c r="AY116" s="133"/>
      <c r="AZ116" s="133"/>
      <c r="BA116" s="133"/>
      <c r="BB116" s="133"/>
      <c r="BC116" s="133"/>
      <c r="BD116" s="133"/>
      <c r="BE116" s="134"/>
      <c r="BF116" s="126"/>
      <c r="BG116" s="127"/>
      <c r="BH116" s="127"/>
      <c r="BI116" s="127"/>
      <c r="BJ116" s="127"/>
      <c r="BK116" s="127"/>
      <c r="BL116" s="128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</row>
    <row r="117" spans="1:147" s="8" customFormat="1" ht="15.75">
      <c r="A117" s="144"/>
      <c r="B117" s="145"/>
      <c r="C117" s="145"/>
      <c r="D117" s="145"/>
      <c r="E117" s="145"/>
      <c r="F117" s="146"/>
      <c r="G117" s="154" t="s">
        <v>94</v>
      </c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35"/>
      <c r="AI117" s="136"/>
      <c r="AJ117" s="136"/>
      <c r="AK117" s="136"/>
      <c r="AL117" s="136"/>
      <c r="AM117" s="137"/>
      <c r="AN117" s="26"/>
      <c r="AO117" s="27"/>
      <c r="AP117" s="27"/>
      <c r="AQ117" s="27"/>
      <c r="AR117" s="27"/>
      <c r="AS117" s="27"/>
      <c r="AT117" s="27"/>
      <c r="AU117" s="27"/>
      <c r="AV117" s="28"/>
      <c r="AW117" s="135"/>
      <c r="AX117" s="136"/>
      <c r="AY117" s="136"/>
      <c r="AZ117" s="136"/>
      <c r="BA117" s="136"/>
      <c r="BB117" s="136"/>
      <c r="BC117" s="136"/>
      <c r="BD117" s="136"/>
      <c r="BE117" s="137"/>
      <c r="BF117" s="129"/>
      <c r="BG117" s="130"/>
      <c r="BH117" s="130"/>
      <c r="BI117" s="130"/>
      <c r="BJ117" s="130"/>
      <c r="BK117" s="130"/>
      <c r="BL117" s="131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</row>
    <row r="118" spans="1:147" s="8" customFormat="1" ht="15.75">
      <c r="A118" s="138" t="s">
        <v>96</v>
      </c>
      <c r="B118" s="139"/>
      <c r="C118" s="139"/>
      <c r="D118" s="139"/>
      <c r="E118" s="139"/>
      <c r="F118" s="140"/>
      <c r="G118" s="156" t="s">
        <v>97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32" t="s">
        <v>5</v>
      </c>
      <c r="AI118" s="133"/>
      <c r="AJ118" s="133"/>
      <c r="AK118" s="133"/>
      <c r="AL118" s="133"/>
      <c r="AM118" s="134"/>
      <c r="AN118" s="20">
        <v>0</v>
      </c>
      <c r="AO118" s="21"/>
      <c r="AP118" s="21"/>
      <c r="AQ118" s="21"/>
      <c r="AR118" s="21"/>
      <c r="AS118" s="21"/>
      <c r="AT118" s="21"/>
      <c r="AU118" s="21"/>
      <c r="AV118" s="22"/>
      <c r="AW118" s="132">
        <v>0</v>
      </c>
      <c r="AX118" s="133"/>
      <c r="AY118" s="133"/>
      <c r="AZ118" s="133"/>
      <c r="BA118" s="133"/>
      <c r="BB118" s="133"/>
      <c r="BC118" s="133"/>
      <c r="BD118" s="133"/>
      <c r="BE118" s="134"/>
      <c r="BF118" s="126"/>
      <c r="BG118" s="127"/>
      <c r="BH118" s="127"/>
      <c r="BI118" s="127"/>
      <c r="BJ118" s="127"/>
      <c r="BK118" s="127"/>
      <c r="BL118" s="128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</row>
    <row r="119" spans="1:147" s="8" customFormat="1" ht="18.75">
      <c r="A119" s="144"/>
      <c r="B119" s="145"/>
      <c r="C119" s="145"/>
      <c r="D119" s="145"/>
      <c r="E119" s="145"/>
      <c r="F119" s="146"/>
      <c r="G119" s="155" t="s">
        <v>98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35"/>
      <c r="AI119" s="136"/>
      <c r="AJ119" s="136"/>
      <c r="AK119" s="136"/>
      <c r="AL119" s="136"/>
      <c r="AM119" s="137"/>
      <c r="AN119" s="26"/>
      <c r="AO119" s="27"/>
      <c r="AP119" s="27"/>
      <c r="AQ119" s="27"/>
      <c r="AR119" s="27"/>
      <c r="AS119" s="27"/>
      <c r="AT119" s="27"/>
      <c r="AU119" s="27"/>
      <c r="AV119" s="28"/>
      <c r="AW119" s="135"/>
      <c r="AX119" s="136"/>
      <c r="AY119" s="136"/>
      <c r="AZ119" s="136"/>
      <c r="BA119" s="136"/>
      <c r="BB119" s="136"/>
      <c r="BC119" s="136"/>
      <c r="BD119" s="136"/>
      <c r="BE119" s="137"/>
      <c r="BF119" s="129"/>
      <c r="BG119" s="130"/>
      <c r="BH119" s="130"/>
      <c r="BI119" s="130"/>
      <c r="BJ119" s="130"/>
      <c r="BK119" s="130"/>
      <c r="BL119" s="131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</row>
    <row r="120" spans="1:147" s="8" customFormat="1" ht="18.75">
      <c r="A120" s="138" t="s">
        <v>99</v>
      </c>
      <c r="B120" s="139"/>
      <c r="C120" s="139"/>
      <c r="D120" s="139"/>
      <c r="E120" s="139"/>
      <c r="F120" s="140"/>
      <c r="G120" s="156" t="s">
        <v>100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32" t="s">
        <v>72</v>
      </c>
      <c r="AI120" s="133"/>
      <c r="AJ120" s="133"/>
      <c r="AK120" s="133"/>
      <c r="AL120" s="133"/>
      <c r="AM120" s="134"/>
      <c r="AN120" s="20">
        <v>2.02</v>
      </c>
      <c r="AO120" s="21"/>
      <c r="AP120" s="21"/>
      <c r="AQ120" s="21"/>
      <c r="AR120" s="21"/>
      <c r="AS120" s="21"/>
      <c r="AT120" s="21"/>
      <c r="AU120" s="21"/>
      <c r="AV120" s="22"/>
      <c r="AW120" s="132" t="s">
        <v>68</v>
      </c>
      <c r="AX120" s="133"/>
      <c r="AY120" s="133"/>
      <c r="AZ120" s="133"/>
      <c r="BA120" s="133"/>
      <c r="BB120" s="133"/>
      <c r="BC120" s="133"/>
      <c r="BD120" s="133"/>
      <c r="BE120" s="134"/>
      <c r="BF120" s="138" t="s">
        <v>68</v>
      </c>
      <c r="BG120" s="139"/>
      <c r="BH120" s="139"/>
      <c r="BI120" s="139"/>
      <c r="BJ120" s="139"/>
      <c r="BK120" s="139"/>
      <c r="BL120" s="140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</row>
    <row r="121" spans="1:147" s="8" customFormat="1" ht="15.75">
      <c r="A121" s="141"/>
      <c r="B121" s="142"/>
      <c r="C121" s="142"/>
      <c r="D121" s="142"/>
      <c r="E121" s="142"/>
      <c r="F121" s="143"/>
      <c r="G121" s="154" t="s">
        <v>101</v>
      </c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47"/>
      <c r="AI121" s="148"/>
      <c r="AJ121" s="148"/>
      <c r="AK121" s="148"/>
      <c r="AL121" s="148"/>
      <c r="AM121" s="149"/>
      <c r="AN121" s="23"/>
      <c r="AO121" s="24"/>
      <c r="AP121" s="24"/>
      <c r="AQ121" s="24"/>
      <c r="AR121" s="24"/>
      <c r="AS121" s="24"/>
      <c r="AT121" s="24"/>
      <c r="AU121" s="24"/>
      <c r="AV121" s="25"/>
      <c r="AW121" s="147"/>
      <c r="AX121" s="148"/>
      <c r="AY121" s="148"/>
      <c r="AZ121" s="148"/>
      <c r="BA121" s="148"/>
      <c r="BB121" s="148"/>
      <c r="BC121" s="148"/>
      <c r="BD121" s="148"/>
      <c r="BE121" s="149"/>
      <c r="BF121" s="141"/>
      <c r="BG121" s="142"/>
      <c r="BH121" s="142"/>
      <c r="BI121" s="142"/>
      <c r="BJ121" s="142"/>
      <c r="BK121" s="142"/>
      <c r="BL121" s="143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</row>
    <row r="122" spans="1:147" s="8" customFormat="1" ht="12.75" customHeight="1">
      <c r="A122" s="144"/>
      <c r="B122" s="145"/>
      <c r="C122" s="145"/>
      <c r="D122" s="145"/>
      <c r="E122" s="145"/>
      <c r="F122" s="146"/>
      <c r="G122" s="155" t="s">
        <v>102</v>
      </c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35"/>
      <c r="AI122" s="136"/>
      <c r="AJ122" s="136"/>
      <c r="AK122" s="136"/>
      <c r="AL122" s="136"/>
      <c r="AM122" s="137"/>
      <c r="AN122" s="26"/>
      <c r="AO122" s="27"/>
      <c r="AP122" s="27"/>
      <c r="AQ122" s="27"/>
      <c r="AR122" s="27"/>
      <c r="AS122" s="27"/>
      <c r="AT122" s="27"/>
      <c r="AU122" s="27"/>
      <c r="AV122" s="28"/>
      <c r="AW122" s="135"/>
      <c r="AX122" s="136"/>
      <c r="AY122" s="136"/>
      <c r="AZ122" s="136"/>
      <c r="BA122" s="136"/>
      <c r="BB122" s="136"/>
      <c r="BC122" s="136"/>
      <c r="BD122" s="136"/>
      <c r="BE122" s="137"/>
      <c r="BF122" s="144"/>
      <c r="BG122" s="145"/>
      <c r="BH122" s="145"/>
      <c r="BI122" s="145"/>
      <c r="BJ122" s="145"/>
      <c r="BK122" s="145"/>
      <c r="BL122" s="146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</row>
    <row r="123" spans="80:147" s="9" customFormat="1" ht="15.75"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</row>
    <row r="124" spans="1:147" s="9" customFormat="1" ht="15.75">
      <c r="A124" s="9" t="s">
        <v>13</v>
      </c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</row>
    <row r="125" spans="1:147" s="8" customFormat="1" ht="12.75" customHeight="1">
      <c r="A125" s="150" t="s">
        <v>149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</row>
    <row r="126" spans="1:147" s="8" customFormat="1" ht="12.7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</row>
    <row r="127" spans="1:147" s="8" customFormat="1" ht="12.75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</row>
    <row r="128" spans="1:64" s="8" customFormat="1" ht="12.75" customHeight="1">
      <c r="A128" s="150" t="s">
        <v>103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</row>
    <row r="129" spans="1:64" s="8" customFormat="1" ht="12.75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</row>
    <row r="130" spans="1:64" s="8" customFormat="1" ht="12.75" customHeight="1">
      <c r="A130" s="150" t="s">
        <v>110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</row>
    <row r="131" spans="1:64" s="8" customFormat="1" ht="12.75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</row>
    <row r="132" spans="1:64" s="8" customFormat="1" ht="12.75" customHeight="1">
      <c r="A132" s="150" t="s">
        <v>150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</row>
    <row r="133" spans="1:64" s="8" customFormat="1" ht="12.7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</row>
    <row r="134" spans="1:64" s="8" customFormat="1" ht="12.75" customHeight="1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</row>
    <row r="135" spans="1:64" s="8" customFormat="1" ht="12.75" customHeight="1">
      <c r="A135" s="150" t="s">
        <v>104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</row>
    <row r="136" spans="1:64" s="8" customFormat="1" ht="12.75" customHeight="1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</row>
    <row r="138" spans="8:71" ht="15">
      <c r="H138" s="107" t="s">
        <v>2</v>
      </c>
      <c r="I138" s="107"/>
      <c r="J138" s="107"/>
      <c r="K138" s="107"/>
      <c r="L138" s="107"/>
      <c r="M138" s="107"/>
      <c r="N138" s="107" t="s">
        <v>3</v>
      </c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 t="s">
        <v>4</v>
      </c>
      <c r="AP138" s="107"/>
      <c r="AQ138" s="107"/>
      <c r="AR138" s="107"/>
      <c r="AS138" s="107"/>
      <c r="AT138" s="107"/>
      <c r="AU138" s="41">
        <v>2022</v>
      </c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107" t="s">
        <v>58</v>
      </c>
      <c r="BN138" s="107"/>
      <c r="BO138" s="107"/>
      <c r="BP138" s="107"/>
      <c r="BQ138" s="107"/>
      <c r="BR138" s="107"/>
      <c r="BS138" s="107"/>
    </row>
    <row r="139" spans="8:71" ht="15.75"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 t="s">
        <v>45</v>
      </c>
      <c r="AV139" s="106"/>
      <c r="AW139" s="106"/>
      <c r="AX139" s="106"/>
      <c r="AY139" s="106"/>
      <c r="AZ139" s="106"/>
      <c r="BA139" s="106"/>
      <c r="BB139" s="106"/>
      <c r="BC139" s="106"/>
      <c r="BD139" s="106" t="s">
        <v>46</v>
      </c>
      <c r="BE139" s="106"/>
      <c r="BF139" s="106"/>
      <c r="BG139" s="106"/>
      <c r="BH139" s="106"/>
      <c r="BI139" s="106"/>
      <c r="BJ139" s="106"/>
      <c r="BK139" s="106"/>
      <c r="BL139" s="106"/>
      <c r="BM139" s="106" t="s">
        <v>59</v>
      </c>
      <c r="BN139" s="106"/>
      <c r="BO139" s="106"/>
      <c r="BP139" s="106"/>
      <c r="BQ139" s="106"/>
      <c r="BR139" s="106"/>
      <c r="BS139" s="106"/>
    </row>
    <row r="140" spans="8:71" ht="15">
      <c r="H140" s="70" t="s">
        <v>20</v>
      </c>
      <c r="I140" s="70"/>
      <c r="J140" s="70"/>
      <c r="K140" s="70"/>
      <c r="L140" s="70"/>
      <c r="M140" s="70"/>
      <c r="N140" s="29" t="s">
        <v>21</v>
      </c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71" t="s">
        <v>68</v>
      </c>
      <c r="AP140" s="71"/>
      <c r="AQ140" s="71"/>
      <c r="AR140" s="71"/>
      <c r="AS140" s="71"/>
      <c r="AT140" s="71"/>
      <c r="AU140" s="71" t="s">
        <v>68</v>
      </c>
      <c r="AV140" s="71"/>
      <c r="AW140" s="71"/>
      <c r="AX140" s="71"/>
      <c r="AY140" s="71"/>
      <c r="AZ140" s="71"/>
      <c r="BA140" s="71"/>
      <c r="BB140" s="71"/>
      <c r="BC140" s="71"/>
      <c r="BD140" s="71" t="s">
        <v>68</v>
      </c>
      <c r="BE140" s="71"/>
      <c r="BF140" s="71"/>
      <c r="BG140" s="71"/>
      <c r="BH140" s="71"/>
      <c r="BI140" s="71"/>
      <c r="BJ140" s="71"/>
      <c r="BK140" s="71"/>
      <c r="BL140" s="71"/>
      <c r="BM140" s="70" t="s">
        <v>68</v>
      </c>
      <c r="BN140" s="70"/>
      <c r="BO140" s="70"/>
      <c r="BP140" s="70"/>
      <c r="BQ140" s="70"/>
      <c r="BR140" s="70"/>
      <c r="BS140" s="70"/>
    </row>
    <row r="141" spans="8:71" ht="15">
      <c r="H141" s="10" t="s">
        <v>22</v>
      </c>
      <c r="I141" s="11"/>
      <c r="J141" s="11"/>
      <c r="K141" s="11"/>
      <c r="L141" s="11"/>
      <c r="M141" s="12"/>
      <c r="N141" s="19" t="s">
        <v>6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20" t="s">
        <v>5</v>
      </c>
      <c r="AP141" s="21"/>
      <c r="AQ141" s="21"/>
      <c r="AR141" s="21"/>
      <c r="AS141" s="21"/>
      <c r="AT141" s="22"/>
      <c r="AU141" s="160">
        <v>19838.25</v>
      </c>
      <c r="AV141" s="161"/>
      <c r="AW141" s="161"/>
      <c r="AX141" s="161"/>
      <c r="AY141" s="161"/>
      <c r="AZ141" s="161"/>
      <c r="BA141" s="161"/>
      <c r="BB141" s="161"/>
      <c r="BC141" s="162"/>
      <c r="BD141" s="73"/>
      <c r="BE141" s="74"/>
      <c r="BF141" s="74"/>
      <c r="BG141" s="74"/>
      <c r="BH141" s="74"/>
      <c r="BI141" s="74"/>
      <c r="BJ141" s="74"/>
      <c r="BK141" s="74"/>
      <c r="BL141" s="75"/>
      <c r="BM141" s="31"/>
      <c r="BN141" s="32"/>
      <c r="BO141" s="32"/>
      <c r="BP141" s="32"/>
      <c r="BQ141" s="32"/>
      <c r="BR141" s="32"/>
      <c r="BS141" s="33"/>
    </row>
    <row r="142" spans="8:71" ht="15">
      <c r="H142" s="16"/>
      <c r="I142" s="17"/>
      <c r="J142" s="17"/>
      <c r="K142" s="17"/>
      <c r="L142" s="17"/>
      <c r="M142" s="18"/>
      <c r="N142" s="29" t="s">
        <v>105</v>
      </c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6"/>
      <c r="AP142" s="27"/>
      <c r="AQ142" s="27"/>
      <c r="AR142" s="27"/>
      <c r="AS142" s="27"/>
      <c r="AT142" s="28"/>
      <c r="AU142" s="166"/>
      <c r="AV142" s="167"/>
      <c r="AW142" s="167"/>
      <c r="AX142" s="167"/>
      <c r="AY142" s="167"/>
      <c r="AZ142" s="167"/>
      <c r="BA142" s="167"/>
      <c r="BB142" s="167"/>
      <c r="BC142" s="168"/>
      <c r="BD142" s="76"/>
      <c r="BE142" s="77"/>
      <c r="BF142" s="77"/>
      <c r="BG142" s="77"/>
      <c r="BH142" s="77"/>
      <c r="BI142" s="77"/>
      <c r="BJ142" s="77"/>
      <c r="BK142" s="77"/>
      <c r="BL142" s="78"/>
      <c r="BM142" s="34"/>
      <c r="BN142" s="35"/>
      <c r="BO142" s="35"/>
      <c r="BP142" s="35"/>
      <c r="BQ142" s="35"/>
      <c r="BR142" s="35"/>
      <c r="BS142" s="36"/>
    </row>
    <row r="143" spans="8:71" ht="15">
      <c r="H143" s="97" t="s">
        <v>23</v>
      </c>
      <c r="I143" s="98"/>
      <c r="J143" s="98"/>
      <c r="K143" s="98"/>
      <c r="L143" s="98"/>
      <c r="M143" s="99"/>
      <c r="N143" s="19" t="s">
        <v>114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55" t="s">
        <v>5</v>
      </c>
      <c r="AP143" s="56"/>
      <c r="AQ143" s="56"/>
      <c r="AR143" s="56"/>
      <c r="AS143" s="56"/>
      <c r="AT143" s="57"/>
      <c r="AU143" s="196">
        <f>AU144+AU153+AU156+AU157</f>
        <v>3262.44881</v>
      </c>
      <c r="AV143" s="197"/>
      <c r="AW143" s="197"/>
      <c r="AX143" s="197"/>
      <c r="AY143" s="197"/>
      <c r="AZ143" s="197"/>
      <c r="BA143" s="197"/>
      <c r="BB143" s="197"/>
      <c r="BC143" s="198"/>
      <c r="BD143" s="100"/>
      <c r="BE143" s="101"/>
      <c r="BF143" s="101"/>
      <c r="BG143" s="101"/>
      <c r="BH143" s="101"/>
      <c r="BI143" s="101"/>
      <c r="BJ143" s="101"/>
      <c r="BK143" s="101"/>
      <c r="BL143" s="102"/>
      <c r="BM143" s="103"/>
      <c r="BN143" s="104"/>
      <c r="BO143" s="104"/>
      <c r="BP143" s="104"/>
      <c r="BQ143" s="104"/>
      <c r="BR143" s="104"/>
      <c r="BS143" s="105"/>
    </row>
    <row r="144" spans="8:71" ht="15">
      <c r="H144" s="85" t="s">
        <v>24</v>
      </c>
      <c r="I144" s="85"/>
      <c r="J144" s="85"/>
      <c r="K144" s="85"/>
      <c r="L144" s="85"/>
      <c r="M144" s="85"/>
      <c r="N144" s="40" t="s">
        <v>7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1" t="s">
        <v>5</v>
      </c>
      <c r="AP144" s="41"/>
      <c r="AQ144" s="41"/>
      <c r="AR144" s="41"/>
      <c r="AS144" s="41"/>
      <c r="AT144" s="41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86"/>
      <c r="BE144" s="86"/>
      <c r="BF144" s="86"/>
      <c r="BG144" s="86"/>
      <c r="BH144" s="86"/>
      <c r="BI144" s="86"/>
      <c r="BJ144" s="86"/>
      <c r="BK144" s="86"/>
      <c r="BL144" s="86"/>
      <c r="BM144" s="42"/>
      <c r="BN144" s="42"/>
      <c r="BO144" s="42"/>
      <c r="BP144" s="42"/>
      <c r="BQ144" s="42"/>
      <c r="BR144" s="42"/>
      <c r="BS144" s="42"/>
    </row>
    <row r="145" spans="8:71" ht="15">
      <c r="H145" s="10" t="s">
        <v>25</v>
      </c>
      <c r="I145" s="11"/>
      <c r="J145" s="11"/>
      <c r="K145" s="11"/>
      <c r="L145" s="11"/>
      <c r="M145" s="12"/>
      <c r="N145" s="19" t="s">
        <v>26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20" t="s">
        <v>5</v>
      </c>
      <c r="AP145" s="21"/>
      <c r="AQ145" s="21"/>
      <c r="AR145" s="21"/>
      <c r="AS145" s="21"/>
      <c r="AT145" s="22"/>
      <c r="AU145" s="160"/>
      <c r="AV145" s="161"/>
      <c r="AW145" s="161"/>
      <c r="AX145" s="161"/>
      <c r="AY145" s="161"/>
      <c r="AZ145" s="161"/>
      <c r="BA145" s="161"/>
      <c r="BB145" s="161"/>
      <c r="BC145" s="162"/>
      <c r="BD145" s="73"/>
      <c r="BE145" s="74"/>
      <c r="BF145" s="74"/>
      <c r="BG145" s="74"/>
      <c r="BH145" s="74"/>
      <c r="BI145" s="74"/>
      <c r="BJ145" s="74"/>
      <c r="BK145" s="74"/>
      <c r="BL145" s="75"/>
      <c r="BM145" s="31"/>
      <c r="BN145" s="32"/>
      <c r="BO145" s="32"/>
      <c r="BP145" s="32"/>
      <c r="BQ145" s="32"/>
      <c r="BR145" s="32"/>
      <c r="BS145" s="33"/>
    </row>
    <row r="146" spans="8:71" ht="15">
      <c r="H146" s="16"/>
      <c r="I146" s="17"/>
      <c r="J146" s="17"/>
      <c r="K146" s="17"/>
      <c r="L146" s="17"/>
      <c r="M146" s="18"/>
      <c r="N146" s="30" t="s">
        <v>27</v>
      </c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26"/>
      <c r="AP146" s="27"/>
      <c r="AQ146" s="27"/>
      <c r="AR146" s="27"/>
      <c r="AS146" s="27"/>
      <c r="AT146" s="28"/>
      <c r="AU146" s="166"/>
      <c r="AV146" s="167"/>
      <c r="AW146" s="167"/>
      <c r="AX146" s="167"/>
      <c r="AY146" s="167"/>
      <c r="AZ146" s="167"/>
      <c r="BA146" s="167"/>
      <c r="BB146" s="167"/>
      <c r="BC146" s="168"/>
      <c r="BD146" s="76"/>
      <c r="BE146" s="77"/>
      <c r="BF146" s="77"/>
      <c r="BG146" s="77"/>
      <c r="BH146" s="77"/>
      <c r="BI146" s="77"/>
      <c r="BJ146" s="77"/>
      <c r="BK146" s="77"/>
      <c r="BL146" s="78"/>
      <c r="BM146" s="34"/>
      <c r="BN146" s="35"/>
      <c r="BO146" s="35"/>
      <c r="BP146" s="35"/>
      <c r="BQ146" s="35"/>
      <c r="BR146" s="35"/>
      <c r="BS146" s="36"/>
    </row>
    <row r="147" spans="8:71" ht="15">
      <c r="H147" s="70" t="s">
        <v>28</v>
      </c>
      <c r="I147" s="70"/>
      <c r="J147" s="70"/>
      <c r="K147" s="70"/>
      <c r="L147" s="70"/>
      <c r="M147" s="70"/>
      <c r="N147" s="29" t="s">
        <v>106</v>
      </c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71" t="s">
        <v>5</v>
      </c>
      <c r="AP147" s="71"/>
      <c r="AQ147" s="71"/>
      <c r="AR147" s="71"/>
      <c r="AS147" s="71"/>
      <c r="AT147" s="71"/>
      <c r="AU147" s="191">
        <f>400+1090+120</f>
        <v>1610</v>
      </c>
      <c r="AV147" s="191"/>
      <c r="AW147" s="191"/>
      <c r="AX147" s="191"/>
      <c r="AY147" s="191"/>
      <c r="AZ147" s="191"/>
      <c r="BA147" s="191"/>
      <c r="BB147" s="191"/>
      <c r="BC147" s="191"/>
      <c r="BD147" s="96"/>
      <c r="BE147" s="96"/>
      <c r="BF147" s="96"/>
      <c r="BG147" s="96"/>
      <c r="BH147" s="96"/>
      <c r="BI147" s="96"/>
      <c r="BJ147" s="96"/>
      <c r="BK147" s="96"/>
      <c r="BL147" s="96"/>
      <c r="BM147" s="72"/>
      <c r="BN147" s="72"/>
      <c r="BO147" s="72"/>
      <c r="BP147" s="72"/>
      <c r="BQ147" s="72"/>
      <c r="BR147" s="72"/>
      <c r="BS147" s="72"/>
    </row>
    <row r="148" spans="8:71" ht="15">
      <c r="H148" s="10" t="s">
        <v>29</v>
      </c>
      <c r="I148" s="11"/>
      <c r="J148" s="11"/>
      <c r="K148" s="11"/>
      <c r="L148" s="11"/>
      <c r="M148" s="12"/>
      <c r="N148" s="19" t="s">
        <v>30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20" t="s">
        <v>5</v>
      </c>
      <c r="AP148" s="21"/>
      <c r="AQ148" s="21"/>
      <c r="AR148" s="21"/>
      <c r="AS148" s="21"/>
      <c r="AT148" s="22"/>
      <c r="AU148" s="160"/>
      <c r="AV148" s="161"/>
      <c r="AW148" s="161"/>
      <c r="AX148" s="161"/>
      <c r="AY148" s="161"/>
      <c r="AZ148" s="161"/>
      <c r="BA148" s="161"/>
      <c r="BB148" s="161"/>
      <c r="BC148" s="162"/>
      <c r="BD148" s="73"/>
      <c r="BE148" s="74"/>
      <c r="BF148" s="74"/>
      <c r="BG148" s="74"/>
      <c r="BH148" s="74"/>
      <c r="BI148" s="74"/>
      <c r="BJ148" s="74"/>
      <c r="BK148" s="74"/>
      <c r="BL148" s="75"/>
      <c r="BM148" s="31"/>
      <c r="BN148" s="32"/>
      <c r="BO148" s="32"/>
      <c r="BP148" s="32"/>
      <c r="BQ148" s="32"/>
      <c r="BR148" s="32"/>
      <c r="BS148" s="33"/>
    </row>
    <row r="149" spans="8:71" ht="15">
      <c r="H149" s="13"/>
      <c r="I149" s="14"/>
      <c r="J149" s="14"/>
      <c r="K149" s="14"/>
      <c r="L149" s="14"/>
      <c r="M149" s="15"/>
      <c r="N149" s="29" t="s">
        <v>31</v>
      </c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3"/>
      <c r="AP149" s="24"/>
      <c r="AQ149" s="24"/>
      <c r="AR149" s="24"/>
      <c r="AS149" s="24"/>
      <c r="AT149" s="25"/>
      <c r="AU149" s="163"/>
      <c r="AV149" s="164"/>
      <c r="AW149" s="164"/>
      <c r="AX149" s="164"/>
      <c r="AY149" s="164"/>
      <c r="AZ149" s="164"/>
      <c r="BA149" s="164"/>
      <c r="BB149" s="164"/>
      <c r="BC149" s="165"/>
      <c r="BD149" s="79"/>
      <c r="BE149" s="80"/>
      <c r="BF149" s="80"/>
      <c r="BG149" s="80"/>
      <c r="BH149" s="80"/>
      <c r="BI149" s="80"/>
      <c r="BJ149" s="80"/>
      <c r="BK149" s="80"/>
      <c r="BL149" s="81"/>
      <c r="BM149" s="82"/>
      <c r="BN149" s="83"/>
      <c r="BO149" s="83"/>
      <c r="BP149" s="83"/>
      <c r="BQ149" s="83"/>
      <c r="BR149" s="83"/>
      <c r="BS149" s="84"/>
    </row>
    <row r="150" spans="8:71" ht="15">
      <c r="H150" s="13"/>
      <c r="I150" s="14"/>
      <c r="J150" s="14"/>
      <c r="K150" s="14"/>
      <c r="L150" s="14"/>
      <c r="M150" s="15"/>
      <c r="N150" s="29" t="s">
        <v>32</v>
      </c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3"/>
      <c r="AP150" s="24"/>
      <c r="AQ150" s="24"/>
      <c r="AR150" s="24"/>
      <c r="AS150" s="24"/>
      <c r="AT150" s="25"/>
      <c r="AU150" s="163"/>
      <c r="AV150" s="164"/>
      <c r="AW150" s="164"/>
      <c r="AX150" s="164"/>
      <c r="AY150" s="164"/>
      <c r="AZ150" s="164"/>
      <c r="BA150" s="164"/>
      <c r="BB150" s="164"/>
      <c r="BC150" s="165"/>
      <c r="BD150" s="79"/>
      <c r="BE150" s="80"/>
      <c r="BF150" s="80"/>
      <c r="BG150" s="80"/>
      <c r="BH150" s="80"/>
      <c r="BI150" s="80"/>
      <c r="BJ150" s="80"/>
      <c r="BK150" s="80"/>
      <c r="BL150" s="81"/>
      <c r="BM150" s="82"/>
      <c r="BN150" s="83"/>
      <c r="BO150" s="83"/>
      <c r="BP150" s="83"/>
      <c r="BQ150" s="83"/>
      <c r="BR150" s="83"/>
      <c r="BS150" s="84"/>
    </row>
    <row r="151" spans="8:71" ht="15">
      <c r="H151" s="16"/>
      <c r="I151" s="17"/>
      <c r="J151" s="17"/>
      <c r="K151" s="17"/>
      <c r="L151" s="17"/>
      <c r="M151" s="18"/>
      <c r="N151" s="30" t="s">
        <v>33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26"/>
      <c r="AP151" s="27"/>
      <c r="AQ151" s="27"/>
      <c r="AR151" s="27"/>
      <c r="AS151" s="27"/>
      <c r="AT151" s="28"/>
      <c r="AU151" s="166"/>
      <c r="AV151" s="167"/>
      <c r="AW151" s="167"/>
      <c r="AX151" s="167"/>
      <c r="AY151" s="167"/>
      <c r="AZ151" s="167"/>
      <c r="BA151" s="167"/>
      <c r="BB151" s="167"/>
      <c r="BC151" s="168"/>
      <c r="BD151" s="76"/>
      <c r="BE151" s="77"/>
      <c r="BF151" s="77"/>
      <c r="BG151" s="77"/>
      <c r="BH151" s="77"/>
      <c r="BI151" s="77"/>
      <c r="BJ151" s="77"/>
      <c r="BK151" s="77"/>
      <c r="BL151" s="78"/>
      <c r="BM151" s="34"/>
      <c r="BN151" s="35"/>
      <c r="BO151" s="35"/>
      <c r="BP151" s="35"/>
      <c r="BQ151" s="35"/>
      <c r="BR151" s="35"/>
      <c r="BS151" s="36"/>
    </row>
    <row r="152" spans="8:71" ht="15">
      <c r="H152" s="70" t="s">
        <v>34</v>
      </c>
      <c r="I152" s="70"/>
      <c r="J152" s="70"/>
      <c r="K152" s="70"/>
      <c r="L152" s="70"/>
      <c r="M152" s="70"/>
      <c r="N152" s="29" t="s">
        <v>8</v>
      </c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71" t="s">
        <v>5</v>
      </c>
      <c r="AP152" s="71"/>
      <c r="AQ152" s="71"/>
      <c r="AR152" s="71"/>
      <c r="AS152" s="71"/>
      <c r="AT152" s="7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96"/>
      <c r="BE152" s="96"/>
      <c r="BF152" s="96"/>
      <c r="BG152" s="96"/>
      <c r="BH152" s="96"/>
      <c r="BI152" s="96"/>
      <c r="BJ152" s="96"/>
      <c r="BK152" s="96"/>
      <c r="BL152" s="96"/>
      <c r="BM152" s="72"/>
      <c r="BN152" s="72"/>
      <c r="BO152" s="72"/>
      <c r="BP152" s="72"/>
      <c r="BQ152" s="72"/>
      <c r="BR152" s="72"/>
      <c r="BS152" s="72"/>
    </row>
    <row r="153" spans="8:71" ht="15">
      <c r="H153" s="10" t="s">
        <v>35</v>
      </c>
      <c r="I153" s="11"/>
      <c r="J153" s="11"/>
      <c r="K153" s="11"/>
      <c r="L153" s="11"/>
      <c r="M153" s="12"/>
      <c r="N153" s="19" t="s">
        <v>115</v>
      </c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20" t="s">
        <v>5</v>
      </c>
      <c r="AP153" s="21"/>
      <c r="AQ153" s="21"/>
      <c r="AR153" s="21"/>
      <c r="AS153" s="21"/>
      <c r="AT153" s="22"/>
      <c r="AU153" s="160">
        <v>2781.30681</v>
      </c>
      <c r="AV153" s="161"/>
      <c r="AW153" s="161"/>
      <c r="AX153" s="161"/>
      <c r="AY153" s="161"/>
      <c r="AZ153" s="161"/>
      <c r="BA153" s="161"/>
      <c r="BB153" s="161"/>
      <c r="BC153" s="162"/>
      <c r="BD153" s="73"/>
      <c r="BE153" s="74"/>
      <c r="BF153" s="74"/>
      <c r="BG153" s="74"/>
      <c r="BH153" s="74"/>
      <c r="BI153" s="74"/>
      <c r="BJ153" s="74"/>
      <c r="BK153" s="74"/>
      <c r="BL153" s="75"/>
      <c r="BM153" s="31"/>
      <c r="BN153" s="32"/>
      <c r="BO153" s="32"/>
      <c r="BP153" s="32"/>
      <c r="BQ153" s="32"/>
      <c r="BR153" s="32"/>
      <c r="BS153" s="33"/>
    </row>
    <row r="154" spans="8:71" ht="15">
      <c r="H154" s="16"/>
      <c r="I154" s="17"/>
      <c r="J154" s="17"/>
      <c r="K154" s="17"/>
      <c r="L154" s="17"/>
      <c r="M154" s="18"/>
      <c r="N154" s="30" t="s">
        <v>116</v>
      </c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26"/>
      <c r="AP154" s="27"/>
      <c r="AQ154" s="27"/>
      <c r="AR154" s="27"/>
      <c r="AS154" s="27"/>
      <c r="AT154" s="28"/>
      <c r="AU154" s="166"/>
      <c r="AV154" s="167"/>
      <c r="AW154" s="167"/>
      <c r="AX154" s="167"/>
      <c r="AY154" s="167"/>
      <c r="AZ154" s="167"/>
      <c r="BA154" s="167"/>
      <c r="BB154" s="167"/>
      <c r="BC154" s="168"/>
      <c r="BD154" s="76"/>
      <c r="BE154" s="77"/>
      <c r="BF154" s="77"/>
      <c r="BG154" s="77"/>
      <c r="BH154" s="77"/>
      <c r="BI154" s="77"/>
      <c r="BJ154" s="77"/>
      <c r="BK154" s="77"/>
      <c r="BL154" s="78"/>
      <c r="BM154" s="34"/>
      <c r="BN154" s="35"/>
      <c r="BO154" s="35"/>
      <c r="BP154" s="35"/>
      <c r="BQ154" s="35"/>
      <c r="BR154" s="35"/>
      <c r="BS154" s="36"/>
    </row>
    <row r="155" spans="8:71" ht="15">
      <c r="H155" s="85" t="s">
        <v>36</v>
      </c>
      <c r="I155" s="85"/>
      <c r="J155" s="85"/>
      <c r="K155" s="85"/>
      <c r="L155" s="85"/>
      <c r="M155" s="85"/>
      <c r="N155" s="40" t="s">
        <v>8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1" t="s">
        <v>5</v>
      </c>
      <c r="AP155" s="41"/>
      <c r="AQ155" s="41"/>
      <c r="AR155" s="41"/>
      <c r="AS155" s="41"/>
      <c r="AT155" s="41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86"/>
      <c r="BE155" s="86"/>
      <c r="BF155" s="86"/>
      <c r="BG155" s="86"/>
      <c r="BH155" s="86"/>
      <c r="BI155" s="86"/>
      <c r="BJ155" s="86"/>
      <c r="BK155" s="86"/>
      <c r="BL155" s="86"/>
      <c r="BM155" s="42"/>
      <c r="BN155" s="42"/>
      <c r="BO155" s="42"/>
      <c r="BP155" s="42"/>
      <c r="BQ155" s="42"/>
      <c r="BR155" s="42"/>
      <c r="BS155" s="42"/>
    </row>
    <row r="156" spans="8:71" ht="15">
      <c r="H156" s="85" t="s">
        <v>37</v>
      </c>
      <c r="I156" s="85"/>
      <c r="J156" s="85"/>
      <c r="K156" s="85"/>
      <c r="L156" s="85"/>
      <c r="M156" s="85"/>
      <c r="N156" s="40" t="s">
        <v>119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1" t="s">
        <v>5</v>
      </c>
      <c r="AP156" s="41"/>
      <c r="AQ156" s="41"/>
      <c r="AR156" s="41"/>
      <c r="AS156" s="41"/>
      <c r="AT156" s="41"/>
      <c r="AU156" s="188">
        <v>481.142</v>
      </c>
      <c r="AV156" s="188"/>
      <c r="AW156" s="188"/>
      <c r="AX156" s="188"/>
      <c r="AY156" s="188"/>
      <c r="AZ156" s="188"/>
      <c r="BA156" s="188"/>
      <c r="BB156" s="188"/>
      <c r="BC156" s="188"/>
      <c r="BD156" s="86"/>
      <c r="BE156" s="86"/>
      <c r="BF156" s="86"/>
      <c r="BG156" s="86"/>
      <c r="BH156" s="86"/>
      <c r="BI156" s="86"/>
      <c r="BJ156" s="86"/>
      <c r="BK156" s="86"/>
      <c r="BL156" s="86"/>
      <c r="BM156" s="42"/>
      <c r="BN156" s="42"/>
      <c r="BO156" s="42"/>
      <c r="BP156" s="42"/>
      <c r="BQ156" s="42"/>
      <c r="BR156" s="42"/>
      <c r="BS156" s="42"/>
    </row>
    <row r="157" spans="8:71" ht="15">
      <c r="H157" s="85" t="s">
        <v>107</v>
      </c>
      <c r="I157" s="85"/>
      <c r="J157" s="85"/>
      <c r="K157" s="85"/>
      <c r="L157" s="85"/>
      <c r="M157" s="85"/>
      <c r="N157" s="40" t="s">
        <v>120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1" t="s">
        <v>5</v>
      </c>
      <c r="AP157" s="41"/>
      <c r="AQ157" s="41"/>
      <c r="AR157" s="41"/>
      <c r="AS157" s="41"/>
      <c r="AT157" s="41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86"/>
      <c r="BE157" s="86"/>
      <c r="BF157" s="86"/>
      <c r="BG157" s="86"/>
      <c r="BH157" s="86"/>
      <c r="BI157" s="86"/>
      <c r="BJ157" s="86"/>
      <c r="BK157" s="86"/>
      <c r="BL157" s="86"/>
      <c r="BM157" s="42"/>
      <c r="BN157" s="42"/>
      <c r="BO157" s="42"/>
      <c r="BP157" s="42"/>
      <c r="BQ157" s="42"/>
      <c r="BR157" s="42"/>
      <c r="BS157" s="42"/>
    </row>
    <row r="158" spans="8:71" ht="15">
      <c r="H158" s="85" t="s">
        <v>117</v>
      </c>
      <c r="I158" s="85"/>
      <c r="J158" s="85"/>
      <c r="K158" s="85"/>
      <c r="L158" s="85"/>
      <c r="M158" s="85"/>
      <c r="N158" s="40" t="s">
        <v>41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1" t="s">
        <v>5</v>
      </c>
      <c r="AP158" s="41"/>
      <c r="AQ158" s="41"/>
      <c r="AR158" s="41"/>
      <c r="AS158" s="41"/>
      <c r="AT158" s="41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86"/>
      <c r="BE158" s="86"/>
      <c r="BF158" s="86"/>
      <c r="BG158" s="86"/>
      <c r="BH158" s="86"/>
      <c r="BI158" s="86"/>
      <c r="BJ158" s="86"/>
      <c r="BK158" s="86"/>
      <c r="BL158" s="86"/>
      <c r="BM158" s="42"/>
      <c r="BN158" s="42"/>
      <c r="BO158" s="42"/>
      <c r="BP158" s="42"/>
      <c r="BQ158" s="42"/>
      <c r="BR158" s="42"/>
      <c r="BS158" s="42"/>
    </row>
    <row r="159" spans="8:71" ht="15">
      <c r="H159" s="85" t="s">
        <v>118</v>
      </c>
      <c r="I159" s="85"/>
      <c r="J159" s="85"/>
      <c r="K159" s="85"/>
      <c r="L159" s="85"/>
      <c r="M159" s="85"/>
      <c r="N159" s="40" t="s">
        <v>121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1" t="s">
        <v>5</v>
      </c>
      <c r="AP159" s="41"/>
      <c r="AQ159" s="41"/>
      <c r="AR159" s="41"/>
      <c r="AS159" s="41"/>
      <c r="AT159" s="41"/>
      <c r="AU159" s="188">
        <f>19.70302+47.93</f>
        <v>67.63302</v>
      </c>
      <c r="AV159" s="188"/>
      <c r="AW159" s="188"/>
      <c r="AX159" s="188"/>
      <c r="AY159" s="188"/>
      <c r="AZ159" s="188"/>
      <c r="BA159" s="188"/>
      <c r="BB159" s="188"/>
      <c r="BC159" s="188"/>
      <c r="BD159" s="86"/>
      <c r="BE159" s="86"/>
      <c r="BF159" s="86"/>
      <c r="BG159" s="86"/>
      <c r="BH159" s="86"/>
      <c r="BI159" s="86"/>
      <c r="BJ159" s="86"/>
      <c r="BK159" s="86"/>
      <c r="BL159" s="86"/>
      <c r="BM159" s="42"/>
      <c r="BN159" s="42"/>
      <c r="BO159" s="42"/>
      <c r="BP159" s="42"/>
      <c r="BQ159" s="42"/>
      <c r="BR159" s="42"/>
      <c r="BS159" s="42"/>
    </row>
    <row r="160" spans="8:71" ht="15">
      <c r="H160" s="10" t="s">
        <v>123</v>
      </c>
      <c r="I160" s="11"/>
      <c r="J160" s="11"/>
      <c r="K160" s="11"/>
      <c r="L160" s="11"/>
      <c r="M160" s="12"/>
      <c r="N160" s="19" t="s">
        <v>108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20" t="s">
        <v>5</v>
      </c>
      <c r="AP160" s="21"/>
      <c r="AQ160" s="21"/>
      <c r="AR160" s="21"/>
      <c r="AS160" s="21"/>
      <c r="AT160" s="22"/>
      <c r="AU160" s="160"/>
      <c r="AV160" s="161"/>
      <c r="AW160" s="161"/>
      <c r="AX160" s="161"/>
      <c r="AY160" s="161"/>
      <c r="AZ160" s="161"/>
      <c r="BA160" s="161"/>
      <c r="BB160" s="161"/>
      <c r="BC160" s="162"/>
      <c r="BD160" s="73"/>
      <c r="BE160" s="74"/>
      <c r="BF160" s="74"/>
      <c r="BG160" s="74"/>
      <c r="BH160" s="74"/>
      <c r="BI160" s="74"/>
      <c r="BJ160" s="74"/>
      <c r="BK160" s="74"/>
      <c r="BL160" s="75"/>
      <c r="BM160" s="31"/>
      <c r="BN160" s="32"/>
      <c r="BO160" s="32"/>
      <c r="BP160" s="32"/>
      <c r="BQ160" s="32"/>
      <c r="BR160" s="32"/>
      <c r="BS160" s="33"/>
    </row>
    <row r="161" spans="8:71" ht="15">
      <c r="H161" s="16"/>
      <c r="I161" s="17"/>
      <c r="J161" s="17"/>
      <c r="K161" s="17"/>
      <c r="L161" s="17"/>
      <c r="M161" s="18"/>
      <c r="N161" s="64" t="s">
        <v>122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6"/>
      <c r="AO161" s="26"/>
      <c r="AP161" s="27"/>
      <c r="AQ161" s="27"/>
      <c r="AR161" s="27"/>
      <c r="AS161" s="27"/>
      <c r="AT161" s="28"/>
      <c r="AU161" s="166"/>
      <c r="AV161" s="167"/>
      <c r="AW161" s="167"/>
      <c r="AX161" s="167"/>
      <c r="AY161" s="167"/>
      <c r="AZ161" s="167"/>
      <c r="BA161" s="167"/>
      <c r="BB161" s="167"/>
      <c r="BC161" s="168"/>
      <c r="BD161" s="76"/>
      <c r="BE161" s="77"/>
      <c r="BF161" s="77"/>
      <c r="BG161" s="77"/>
      <c r="BH161" s="77"/>
      <c r="BI161" s="77"/>
      <c r="BJ161" s="77"/>
      <c r="BK161" s="77"/>
      <c r="BL161" s="78"/>
      <c r="BM161" s="34"/>
      <c r="BN161" s="35"/>
      <c r="BO161" s="35"/>
      <c r="BP161" s="35"/>
      <c r="BQ161" s="35"/>
      <c r="BR161" s="35"/>
      <c r="BS161" s="36"/>
    </row>
    <row r="162" spans="8:71" ht="15">
      <c r="H162" s="10" t="s">
        <v>124</v>
      </c>
      <c r="I162" s="11"/>
      <c r="J162" s="11"/>
      <c r="K162" s="11"/>
      <c r="L162" s="11"/>
      <c r="M162" s="12"/>
      <c r="N162" s="19" t="s">
        <v>125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20" t="s">
        <v>5</v>
      </c>
      <c r="AP162" s="21"/>
      <c r="AQ162" s="21"/>
      <c r="AR162" s="21"/>
      <c r="AS162" s="21"/>
      <c r="AT162" s="22"/>
      <c r="AU162" s="160">
        <v>0</v>
      </c>
      <c r="AV162" s="161"/>
      <c r="AW162" s="161"/>
      <c r="AX162" s="161"/>
      <c r="AY162" s="161"/>
      <c r="AZ162" s="161"/>
      <c r="BA162" s="161"/>
      <c r="BB162" s="161"/>
      <c r="BC162" s="162"/>
      <c r="BD162" s="73">
        <v>0</v>
      </c>
      <c r="BE162" s="74"/>
      <c r="BF162" s="74"/>
      <c r="BG162" s="74"/>
      <c r="BH162" s="74"/>
      <c r="BI162" s="74"/>
      <c r="BJ162" s="74"/>
      <c r="BK162" s="74"/>
      <c r="BL162" s="75"/>
      <c r="BM162" s="31"/>
      <c r="BN162" s="32"/>
      <c r="BO162" s="32"/>
      <c r="BP162" s="32"/>
      <c r="BQ162" s="32"/>
      <c r="BR162" s="32"/>
      <c r="BS162" s="33"/>
    </row>
    <row r="163" spans="8:71" ht="15">
      <c r="H163" s="13"/>
      <c r="I163" s="14"/>
      <c r="J163" s="14"/>
      <c r="K163" s="14"/>
      <c r="L163" s="14"/>
      <c r="M163" s="15"/>
      <c r="N163" s="29" t="s">
        <v>126</v>
      </c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3"/>
      <c r="AP163" s="24"/>
      <c r="AQ163" s="24"/>
      <c r="AR163" s="24"/>
      <c r="AS163" s="24"/>
      <c r="AT163" s="25"/>
      <c r="AU163" s="163"/>
      <c r="AV163" s="164"/>
      <c r="AW163" s="164"/>
      <c r="AX163" s="164"/>
      <c r="AY163" s="164"/>
      <c r="AZ163" s="164"/>
      <c r="BA163" s="164"/>
      <c r="BB163" s="164"/>
      <c r="BC163" s="165"/>
      <c r="BD163" s="79"/>
      <c r="BE163" s="80"/>
      <c r="BF163" s="80"/>
      <c r="BG163" s="80"/>
      <c r="BH163" s="80"/>
      <c r="BI163" s="80"/>
      <c r="BJ163" s="80"/>
      <c r="BK163" s="80"/>
      <c r="BL163" s="81"/>
      <c r="BM163" s="82"/>
      <c r="BN163" s="83"/>
      <c r="BO163" s="83"/>
      <c r="BP163" s="83"/>
      <c r="BQ163" s="83"/>
      <c r="BR163" s="83"/>
      <c r="BS163" s="84"/>
    </row>
    <row r="164" spans="8:71" ht="15">
      <c r="H164" s="16"/>
      <c r="I164" s="17"/>
      <c r="J164" s="17"/>
      <c r="K164" s="17"/>
      <c r="L164" s="17"/>
      <c r="M164" s="18"/>
      <c r="N164" s="30" t="s">
        <v>127</v>
      </c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26"/>
      <c r="AP164" s="27"/>
      <c r="AQ164" s="27"/>
      <c r="AR164" s="27"/>
      <c r="AS164" s="27"/>
      <c r="AT164" s="28"/>
      <c r="AU164" s="166"/>
      <c r="AV164" s="167"/>
      <c r="AW164" s="167"/>
      <c r="AX164" s="167"/>
      <c r="AY164" s="167"/>
      <c r="AZ164" s="167"/>
      <c r="BA164" s="167"/>
      <c r="BB164" s="167"/>
      <c r="BC164" s="168"/>
      <c r="BD164" s="76"/>
      <c r="BE164" s="77"/>
      <c r="BF164" s="77"/>
      <c r="BG164" s="77"/>
      <c r="BH164" s="77"/>
      <c r="BI164" s="77"/>
      <c r="BJ164" s="77"/>
      <c r="BK164" s="77"/>
      <c r="BL164" s="78"/>
      <c r="BM164" s="34"/>
      <c r="BN164" s="35"/>
      <c r="BO164" s="35"/>
      <c r="BP164" s="35"/>
      <c r="BQ164" s="35"/>
      <c r="BR164" s="35"/>
      <c r="BS164" s="36"/>
    </row>
    <row r="165" spans="8:71" ht="15.75">
      <c r="H165" s="87" t="s">
        <v>129</v>
      </c>
      <c r="I165" s="88"/>
      <c r="J165" s="88"/>
      <c r="K165" s="88"/>
      <c r="L165" s="88"/>
      <c r="M165" s="89"/>
      <c r="N165" s="30" t="s">
        <v>128</v>
      </c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41" t="s">
        <v>5</v>
      </c>
      <c r="AP165" s="41"/>
      <c r="AQ165" s="41"/>
      <c r="AR165" s="41"/>
      <c r="AS165" s="41"/>
      <c r="AT165" s="41"/>
      <c r="AU165" s="207">
        <v>7722.743</v>
      </c>
      <c r="AV165" s="208"/>
      <c r="AW165" s="208"/>
      <c r="AX165" s="208"/>
      <c r="AY165" s="208"/>
      <c r="AZ165" s="208"/>
      <c r="BA165" s="208"/>
      <c r="BB165" s="208"/>
      <c r="BC165" s="209"/>
      <c r="BD165" s="90"/>
      <c r="BE165" s="91"/>
      <c r="BF165" s="91"/>
      <c r="BG165" s="91"/>
      <c r="BH165" s="91"/>
      <c r="BI165" s="91"/>
      <c r="BJ165" s="91"/>
      <c r="BK165" s="91"/>
      <c r="BL165" s="92"/>
      <c r="BM165" s="93"/>
      <c r="BN165" s="94"/>
      <c r="BO165" s="94"/>
      <c r="BP165" s="94"/>
      <c r="BQ165" s="94"/>
      <c r="BR165" s="94"/>
      <c r="BS165" s="95"/>
    </row>
    <row r="166" spans="8:71" ht="15">
      <c r="H166" s="85" t="s">
        <v>38</v>
      </c>
      <c r="I166" s="85"/>
      <c r="J166" s="85"/>
      <c r="K166" s="85"/>
      <c r="L166" s="85"/>
      <c r="M166" s="85"/>
      <c r="N166" s="40" t="s">
        <v>130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1" t="s">
        <v>5</v>
      </c>
      <c r="AP166" s="41"/>
      <c r="AQ166" s="41"/>
      <c r="AR166" s="41"/>
      <c r="AS166" s="41"/>
      <c r="AT166" s="41"/>
      <c r="AU166" s="188">
        <f>AU167+AU168</f>
        <v>0</v>
      </c>
      <c r="AV166" s="188"/>
      <c r="AW166" s="188"/>
      <c r="AX166" s="188"/>
      <c r="AY166" s="188"/>
      <c r="AZ166" s="188"/>
      <c r="BA166" s="188"/>
      <c r="BB166" s="188"/>
      <c r="BC166" s="188"/>
      <c r="BD166" s="86">
        <f>BD167+BD168</f>
        <v>0</v>
      </c>
      <c r="BE166" s="86"/>
      <c r="BF166" s="86"/>
      <c r="BG166" s="86"/>
      <c r="BH166" s="86"/>
      <c r="BI166" s="86"/>
      <c r="BJ166" s="86"/>
      <c r="BK166" s="86"/>
      <c r="BL166" s="86"/>
      <c r="BM166" s="42"/>
      <c r="BN166" s="42"/>
      <c r="BO166" s="42"/>
      <c r="BP166" s="42"/>
      <c r="BQ166" s="42"/>
      <c r="BR166" s="42"/>
      <c r="BS166" s="42"/>
    </row>
    <row r="167" spans="8:71" ht="15">
      <c r="H167" s="85" t="s">
        <v>39</v>
      </c>
      <c r="I167" s="85"/>
      <c r="J167" s="85"/>
      <c r="K167" s="85"/>
      <c r="L167" s="85"/>
      <c r="M167" s="85"/>
      <c r="N167" s="40" t="s">
        <v>131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1" t="s">
        <v>5</v>
      </c>
      <c r="AP167" s="41"/>
      <c r="AQ167" s="41"/>
      <c r="AR167" s="41"/>
      <c r="AS167" s="41"/>
      <c r="AT167" s="41"/>
      <c r="AU167" s="188">
        <v>0</v>
      </c>
      <c r="AV167" s="188"/>
      <c r="AW167" s="188"/>
      <c r="AX167" s="188"/>
      <c r="AY167" s="188"/>
      <c r="AZ167" s="188"/>
      <c r="BA167" s="188"/>
      <c r="BB167" s="188"/>
      <c r="BC167" s="188"/>
      <c r="BD167" s="86">
        <v>0</v>
      </c>
      <c r="BE167" s="86"/>
      <c r="BF167" s="86"/>
      <c r="BG167" s="86"/>
      <c r="BH167" s="86"/>
      <c r="BI167" s="86"/>
      <c r="BJ167" s="86"/>
      <c r="BK167" s="86"/>
      <c r="BL167" s="86"/>
      <c r="BM167" s="42"/>
      <c r="BN167" s="42"/>
      <c r="BO167" s="42"/>
      <c r="BP167" s="42"/>
      <c r="BQ167" s="42"/>
      <c r="BR167" s="42"/>
      <c r="BS167" s="42"/>
    </row>
    <row r="168" spans="8:71" ht="15">
      <c r="H168" s="85" t="s">
        <v>40</v>
      </c>
      <c r="I168" s="85"/>
      <c r="J168" s="85"/>
      <c r="K168" s="85"/>
      <c r="L168" s="85"/>
      <c r="M168" s="85"/>
      <c r="N168" s="40" t="s">
        <v>132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1" t="s">
        <v>5</v>
      </c>
      <c r="AP168" s="41"/>
      <c r="AQ168" s="41"/>
      <c r="AR168" s="41"/>
      <c r="AS168" s="41"/>
      <c r="AT168" s="41"/>
      <c r="AU168" s="188">
        <f>AU169+AU171+AU174+AU173</f>
        <v>0</v>
      </c>
      <c r="AV168" s="188"/>
      <c r="AW168" s="188"/>
      <c r="AX168" s="188"/>
      <c r="AY168" s="188"/>
      <c r="AZ168" s="188"/>
      <c r="BA168" s="188"/>
      <c r="BB168" s="188"/>
      <c r="BC168" s="188"/>
      <c r="BD168" s="86">
        <f>BD169+BD171+BD174+BD173</f>
        <v>0</v>
      </c>
      <c r="BE168" s="86"/>
      <c r="BF168" s="86"/>
      <c r="BG168" s="86"/>
      <c r="BH168" s="86"/>
      <c r="BI168" s="86"/>
      <c r="BJ168" s="86"/>
      <c r="BK168" s="86"/>
      <c r="BL168" s="86"/>
      <c r="BM168" s="42"/>
      <c r="BN168" s="42"/>
      <c r="BO168" s="42"/>
      <c r="BP168" s="42"/>
      <c r="BQ168" s="42"/>
      <c r="BR168" s="42"/>
      <c r="BS168" s="42"/>
    </row>
    <row r="169" spans="8:71" ht="15">
      <c r="H169" s="10" t="s">
        <v>133</v>
      </c>
      <c r="I169" s="11"/>
      <c r="J169" s="11"/>
      <c r="K169" s="11"/>
      <c r="L169" s="11"/>
      <c r="M169" s="12"/>
      <c r="N169" s="19" t="s">
        <v>144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20" t="s">
        <v>5</v>
      </c>
      <c r="AP169" s="21"/>
      <c r="AQ169" s="21"/>
      <c r="AR169" s="21"/>
      <c r="AS169" s="21"/>
      <c r="AT169" s="22"/>
      <c r="AU169" s="160">
        <v>0</v>
      </c>
      <c r="AV169" s="161"/>
      <c r="AW169" s="161"/>
      <c r="AX169" s="161"/>
      <c r="AY169" s="161"/>
      <c r="AZ169" s="161"/>
      <c r="BA169" s="161"/>
      <c r="BB169" s="161"/>
      <c r="BC169" s="162"/>
      <c r="BD169" s="73">
        <v>0</v>
      </c>
      <c r="BE169" s="74"/>
      <c r="BF169" s="74"/>
      <c r="BG169" s="74"/>
      <c r="BH169" s="74"/>
      <c r="BI169" s="74"/>
      <c r="BJ169" s="74"/>
      <c r="BK169" s="74"/>
      <c r="BL169" s="75"/>
      <c r="BM169" s="31"/>
      <c r="BN169" s="32"/>
      <c r="BO169" s="32"/>
      <c r="BP169" s="32"/>
      <c r="BQ169" s="32"/>
      <c r="BR169" s="32"/>
      <c r="BS169" s="33"/>
    </row>
    <row r="170" spans="8:71" ht="15">
      <c r="H170" s="16"/>
      <c r="I170" s="17"/>
      <c r="J170" s="17"/>
      <c r="K170" s="17"/>
      <c r="L170" s="17"/>
      <c r="M170" s="18"/>
      <c r="N170" s="30" t="s">
        <v>145</v>
      </c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26"/>
      <c r="AP170" s="27"/>
      <c r="AQ170" s="27"/>
      <c r="AR170" s="27"/>
      <c r="AS170" s="27"/>
      <c r="AT170" s="28"/>
      <c r="AU170" s="166"/>
      <c r="AV170" s="167"/>
      <c r="AW170" s="167"/>
      <c r="AX170" s="167"/>
      <c r="AY170" s="167"/>
      <c r="AZ170" s="167"/>
      <c r="BA170" s="167"/>
      <c r="BB170" s="167"/>
      <c r="BC170" s="168"/>
      <c r="BD170" s="76"/>
      <c r="BE170" s="77"/>
      <c r="BF170" s="77"/>
      <c r="BG170" s="77"/>
      <c r="BH170" s="77"/>
      <c r="BI170" s="77"/>
      <c r="BJ170" s="77"/>
      <c r="BK170" s="77"/>
      <c r="BL170" s="78"/>
      <c r="BM170" s="34"/>
      <c r="BN170" s="35"/>
      <c r="BO170" s="35"/>
      <c r="BP170" s="35"/>
      <c r="BQ170" s="35"/>
      <c r="BR170" s="35"/>
      <c r="BS170" s="36"/>
    </row>
    <row r="171" spans="8:71" ht="15">
      <c r="H171" s="10" t="s">
        <v>134</v>
      </c>
      <c r="I171" s="11"/>
      <c r="J171" s="11"/>
      <c r="K171" s="11"/>
      <c r="L171" s="11"/>
      <c r="M171" s="12"/>
      <c r="N171" s="19" t="s">
        <v>142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20" t="s">
        <v>5</v>
      </c>
      <c r="AP171" s="21"/>
      <c r="AQ171" s="21"/>
      <c r="AR171" s="21"/>
      <c r="AS171" s="21"/>
      <c r="AT171" s="22"/>
      <c r="AU171" s="160">
        <v>0</v>
      </c>
      <c r="AV171" s="161"/>
      <c r="AW171" s="161"/>
      <c r="AX171" s="161"/>
      <c r="AY171" s="161"/>
      <c r="AZ171" s="161"/>
      <c r="BA171" s="161"/>
      <c r="BB171" s="161"/>
      <c r="BC171" s="162"/>
      <c r="BD171" s="73">
        <v>0</v>
      </c>
      <c r="BE171" s="74"/>
      <c r="BF171" s="74"/>
      <c r="BG171" s="74"/>
      <c r="BH171" s="74"/>
      <c r="BI171" s="74"/>
      <c r="BJ171" s="74"/>
      <c r="BK171" s="74"/>
      <c r="BL171" s="75"/>
      <c r="BM171" s="31"/>
      <c r="BN171" s="32"/>
      <c r="BO171" s="32"/>
      <c r="BP171" s="32"/>
      <c r="BQ171" s="32"/>
      <c r="BR171" s="32"/>
      <c r="BS171" s="33"/>
    </row>
    <row r="172" spans="8:71" ht="15">
      <c r="H172" s="16"/>
      <c r="I172" s="17"/>
      <c r="J172" s="17"/>
      <c r="K172" s="17"/>
      <c r="L172" s="17"/>
      <c r="M172" s="18"/>
      <c r="N172" s="30" t="s">
        <v>143</v>
      </c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26"/>
      <c r="AP172" s="27"/>
      <c r="AQ172" s="27"/>
      <c r="AR172" s="27"/>
      <c r="AS172" s="27"/>
      <c r="AT172" s="28"/>
      <c r="AU172" s="166"/>
      <c r="AV172" s="167"/>
      <c r="AW172" s="167"/>
      <c r="AX172" s="167"/>
      <c r="AY172" s="167"/>
      <c r="AZ172" s="167"/>
      <c r="BA172" s="167"/>
      <c r="BB172" s="167"/>
      <c r="BC172" s="168"/>
      <c r="BD172" s="76"/>
      <c r="BE172" s="77"/>
      <c r="BF172" s="77"/>
      <c r="BG172" s="77"/>
      <c r="BH172" s="77"/>
      <c r="BI172" s="77"/>
      <c r="BJ172" s="77"/>
      <c r="BK172" s="77"/>
      <c r="BL172" s="78"/>
      <c r="BM172" s="34"/>
      <c r="BN172" s="35"/>
      <c r="BO172" s="35"/>
      <c r="BP172" s="35"/>
      <c r="BQ172" s="35"/>
      <c r="BR172" s="35"/>
      <c r="BS172" s="36"/>
    </row>
    <row r="173" spans="8:71" ht="15">
      <c r="H173" s="85" t="s">
        <v>135</v>
      </c>
      <c r="I173" s="85"/>
      <c r="J173" s="85"/>
      <c r="K173" s="85"/>
      <c r="L173" s="85"/>
      <c r="M173" s="85"/>
      <c r="N173" s="40" t="s">
        <v>141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1" t="s">
        <v>5</v>
      </c>
      <c r="AP173" s="41"/>
      <c r="AQ173" s="41"/>
      <c r="AR173" s="41"/>
      <c r="AS173" s="41"/>
      <c r="AT173" s="41"/>
      <c r="AU173" s="188">
        <v>0</v>
      </c>
      <c r="AV173" s="188"/>
      <c r="AW173" s="188"/>
      <c r="AX173" s="188"/>
      <c r="AY173" s="188"/>
      <c r="AZ173" s="188"/>
      <c r="BA173" s="188"/>
      <c r="BB173" s="188"/>
      <c r="BC173" s="188"/>
      <c r="BD173" s="86">
        <v>0</v>
      </c>
      <c r="BE173" s="86"/>
      <c r="BF173" s="86"/>
      <c r="BG173" s="86"/>
      <c r="BH173" s="86"/>
      <c r="BI173" s="86"/>
      <c r="BJ173" s="86"/>
      <c r="BK173" s="86"/>
      <c r="BL173" s="86"/>
      <c r="BM173" s="42"/>
      <c r="BN173" s="42"/>
      <c r="BO173" s="42"/>
      <c r="BP173" s="42"/>
      <c r="BQ173" s="42"/>
      <c r="BR173" s="42"/>
      <c r="BS173" s="42"/>
    </row>
    <row r="174" spans="8:71" ht="15">
      <c r="H174" s="10" t="s">
        <v>152</v>
      </c>
      <c r="I174" s="11"/>
      <c r="J174" s="11"/>
      <c r="K174" s="11"/>
      <c r="L174" s="11"/>
      <c r="M174" s="12"/>
      <c r="N174" s="19" t="s">
        <v>153</v>
      </c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20" t="s">
        <v>5</v>
      </c>
      <c r="AP174" s="21"/>
      <c r="AQ174" s="21"/>
      <c r="AR174" s="21"/>
      <c r="AS174" s="21"/>
      <c r="AT174" s="22"/>
      <c r="AU174" s="160">
        <v>0</v>
      </c>
      <c r="AV174" s="161"/>
      <c r="AW174" s="161"/>
      <c r="AX174" s="161"/>
      <c r="AY174" s="161"/>
      <c r="AZ174" s="161"/>
      <c r="BA174" s="161"/>
      <c r="BB174" s="161"/>
      <c r="BC174" s="162"/>
      <c r="BD174" s="73">
        <v>0</v>
      </c>
      <c r="BE174" s="74"/>
      <c r="BF174" s="74"/>
      <c r="BG174" s="74"/>
      <c r="BH174" s="74"/>
      <c r="BI174" s="74"/>
      <c r="BJ174" s="74"/>
      <c r="BK174" s="74"/>
      <c r="BL174" s="75"/>
      <c r="BM174" s="31"/>
      <c r="BN174" s="32"/>
      <c r="BO174" s="32"/>
      <c r="BP174" s="32"/>
      <c r="BQ174" s="32"/>
      <c r="BR174" s="32"/>
      <c r="BS174" s="33"/>
    </row>
    <row r="175" spans="8:71" ht="15">
      <c r="H175" s="16"/>
      <c r="I175" s="17"/>
      <c r="J175" s="17"/>
      <c r="K175" s="17"/>
      <c r="L175" s="17"/>
      <c r="M175" s="18"/>
      <c r="N175" s="30" t="s">
        <v>154</v>
      </c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26"/>
      <c r="AP175" s="27"/>
      <c r="AQ175" s="27"/>
      <c r="AR175" s="27"/>
      <c r="AS175" s="27"/>
      <c r="AT175" s="28"/>
      <c r="AU175" s="166"/>
      <c r="AV175" s="167"/>
      <c r="AW175" s="167"/>
      <c r="AX175" s="167"/>
      <c r="AY175" s="167"/>
      <c r="AZ175" s="167"/>
      <c r="BA175" s="167"/>
      <c r="BB175" s="167"/>
      <c r="BC175" s="168"/>
      <c r="BD175" s="76"/>
      <c r="BE175" s="77"/>
      <c r="BF175" s="77"/>
      <c r="BG175" s="77"/>
      <c r="BH175" s="77"/>
      <c r="BI175" s="77"/>
      <c r="BJ175" s="77"/>
      <c r="BK175" s="77"/>
      <c r="BL175" s="78"/>
      <c r="BM175" s="34"/>
      <c r="BN175" s="35"/>
      <c r="BO175" s="35"/>
      <c r="BP175" s="35"/>
      <c r="BQ175" s="35"/>
      <c r="BR175" s="35"/>
      <c r="BS175" s="36"/>
    </row>
    <row r="176" spans="8:71" ht="15">
      <c r="H176" s="10" t="s">
        <v>44</v>
      </c>
      <c r="I176" s="11"/>
      <c r="J176" s="11"/>
      <c r="K176" s="11"/>
      <c r="L176" s="11"/>
      <c r="M176" s="12"/>
      <c r="N176" s="19" t="s">
        <v>156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20" t="s">
        <v>5</v>
      </c>
      <c r="AP176" s="21"/>
      <c r="AQ176" s="21"/>
      <c r="AR176" s="21"/>
      <c r="AS176" s="21"/>
      <c r="AT176" s="22"/>
      <c r="AU176" s="160">
        <v>0</v>
      </c>
      <c r="AV176" s="161"/>
      <c r="AW176" s="161"/>
      <c r="AX176" s="161"/>
      <c r="AY176" s="161"/>
      <c r="AZ176" s="161"/>
      <c r="BA176" s="161"/>
      <c r="BB176" s="161"/>
      <c r="BC176" s="162"/>
      <c r="BD176" s="73">
        <v>0</v>
      </c>
      <c r="BE176" s="74"/>
      <c r="BF176" s="74"/>
      <c r="BG176" s="74"/>
      <c r="BH176" s="74"/>
      <c r="BI176" s="74"/>
      <c r="BJ176" s="74"/>
      <c r="BK176" s="74"/>
      <c r="BL176" s="75"/>
      <c r="BM176" s="31"/>
      <c r="BN176" s="32"/>
      <c r="BO176" s="32"/>
      <c r="BP176" s="32"/>
      <c r="BQ176" s="32"/>
      <c r="BR176" s="32"/>
      <c r="BS176" s="33"/>
    </row>
    <row r="177" spans="8:71" ht="15">
      <c r="H177" s="16"/>
      <c r="I177" s="17"/>
      <c r="J177" s="17"/>
      <c r="K177" s="17"/>
      <c r="L177" s="17"/>
      <c r="M177" s="18"/>
      <c r="N177" s="30" t="s">
        <v>157</v>
      </c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26"/>
      <c r="AP177" s="27"/>
      <c r="AQ177" s="27"/>
      <c r="AR177" s="27"/>
      <c r="AS177" s="27"/>
      <c r="AT177" s="28"/>
      <c r="AU177" s="166"/>
      <c r="AV177" s="167"/>
      <c r="AW177" s="167"/>
      <c r="AX177" s="167"/>
      <c r="AY177" s="167"/>
      <c r="AZ177" s="167"/>
      <c r="BA177" s="167"/>
      <c r="BB177" s="167"/>
      <c r="BC177" s="168"/>
      <c r="BD177" s="76"/>
      <c r="BE177" s="77"/>
      <c r="BF177" s="77"/>
      <c r="BG177" s="77"/>
      <c r="BH177" s="77"/>
      <c r="BI177" s="77"/>
      <c r="BJ177" s="77"/>
      <c r="BK177" s="77"/>
      <c r="BL177" s="78"/>
      <c r="BM177" s="34"/>
      <c r="BN177" s="35"/>
      <c r="BO177" s="35"/>
      <c r="BP177" s="35"/>
      <c r="BQ177" s="35"/>
      <c r="BR177" s="35"/>
      <c r="BS177" s="36"/>
    </row>
    <row r="178" spans="8:71" ht="15">
      <c r="H178" s="10" t="s">
        <v>55</v>
      </c>
      <c r="I178" s="11"/>
      <c r="J178" s="11"/>
      <c r="K178" s="11"/>
      <c r="L178" s="11"/>
      <c r="M178" s="12"/>
      <c r="N178" s="19" t="s">
        <v>9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20" t="s">
        <v>5</v>
      </c>
      <c r="AP178" s="21"/>
      <c r="AQ178" s="21"/>
      <c r="AR178" s="21"/>
      <c r="AS178" s="21"/>
      <c r="AT178" s="22"/>
      <c r="AU178" s="160">
        <v>0</v>
      </c>
      <c r="AV178" s="161"/>
      <c r="AW178" s="161"/>
      <c r="AX178" s="161"/>
      <c r="AY178" s="161"/>
      <c r="AZ178" s="161"/>
      <c r="BA178" s="161"/>
      <c r="BB178" s="161"/>
      <c r="BC178" s="162"/>
      <c r="BD178" s="73">
        <v>0</v>
      </c>
      <c r="BE178" s="74"/>
      <c r="BF178" s="74"/>
      <c r="BG178" s="74"/>
      <c r="BH178" s="74"/>
      <c r="BI178" s="74"/>
      <c r="BJ178" s="74"/>
      <c r="BK178" s="74"/>
      <c r="BL178" s="75"/>
      <c r="BM178" s="31"/>
      <c r="BN178" s="32"/>
      <c r="BO178" s="32"/>
      <c r="BP178" s="32"/>
      <c r="BQ178" s="32"/>
      <c r="BR178" s="32"/>
      <c r="BS178" s="33"/>
    </row>
    <row r="179" spans="8:71" ht="15">
      <c r="H179" s="13"/>
      <c r="I179" s="14"/>
      <c r="J179" s="14"/>
      <c r="K179" s="14"/>
      <c r="L179" s="14"/>
      <c r="M179" s="15"/>
      <c r="N179" s="29" t="s">
        <v>10</v>
      </c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3"/>
      <c r="AP179" s="24"/>
      <c r="AQ179" s="24"/>
      <c r="AR179" s="24"/>
      <c r="AS179" s="24"/>
      <c r="AT179" s="25"/>
      <c r="AU179" s="163"/>
      <c r="AV179" s="164"/>
      <c r="AW179" s="164"/>
      <c r="AX179" s="164"/>
      <c r="AY179" s="164"/>
      <c r="AZ179" s="164"/>
      <c r="BA179" s="164"/>
      <c r="BB179" s="164"/>
      <c r="BC179" s="165"/>
      <c r="BD179" s="79"/>
      <c r="BE179" s="80"/>
      <c r="BF179" s="80"/>
      <c r="BG179" s="80"/>
      <c r="BH179" s="80"/>
      <c r="BI179" s="80"/>
      <c r="BJ179" s="80"/>
      <c r="BK179" s="80"/>
      <c r="BL179" s="81"/>
      <c r="BM179" s="82"/>
      <c r="BN179" s="83"/>
      <c r="BO179" s="83"/>
      <c r="BP179" s="83"/>
      <c r="BQ179" s="83"/>
      <c r="BR179" s="83"/>
      <c r="BS179" s="84"/>
    </row>
    <row r="180" spans="8:71" ht="15">
      <c r="H180" s="16"/>
      <c r="I180" s="17"/>
      <c r="J180" s="17"/>
      <c r="K180" s="17"/>
      <c r="L180" s="17"/>
      <c r="M180" s="18"/>
      <c r="N180" s="30" t="s">
        <v>11</v>
      </c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26"/>
      <c r="AP180" s="27"/>
      <c r="AQ180" s="27"/>
      <c r="AR180" s="27"/>
      <c r="AS180" s="27"/>
      <c r="AT180" s="28"/>
      <c r="AU180" s="166"/>
      <c r="AV180" s="167"/>
      <c r="AW180" s="167"/>
      <c r="AX180" s="167"/>
      <c r="AY180" s="167"/>
      <c r="AZ180" s="167"/>
      <c r="BA180" s="167"/>
      <c r="BB180" s="167"/>
      <c r="BC180" s="168"/>
      <c r="BD180" s="76"/>
      <c r="BE180" s="77"/>
      <c r="BF180" s="77"/>
      <c r="BG180" s="77"/>
      <c r="BH180" s="77"/>
      <c r="BI180" s="77"/>
      <c r="BJ180" s="77"/>
      <c r="BK180" s="77"/>
      <c r="BL180" s="78"/>
      <c r="BM180" s="34"/>
      <c r="BN180" s="35"/>
      <c r="BO180" s="35"/>
      <c r="BP180" s="35"/>
      <c r="BQ180" s="35"/>
      <c r="BR180" s="35"/>
      <c r="BS180" s="36"/>
    </row>
    <row r="181" spans="8:71" ht="15">
      <c r="H181" s="10" t="s">
        <v>56</v>
      </c>
      <c r="I181" s="11"/>
      <c r="J181" s="11"/>
      <c r="K181" s="11"/>
      <c r="L181" s="11"/>
      <c r="M181" s="12"/>
      <c r="N181" s="19" t="s">
        <v>137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20" t="s">
        <v>5</v>
      </c>
      <c r="AP181" s="21"/>
      <c r="AQ181" s="21"/>
      <c r="AR181" s="21"/>
      <c r="AS181" s="21"/>
      <c r="AT181" s="22"/>
      <c r="AU181" s="160">
        <v>0</v>
      </c>
      <c r="AV181" s="161"/>
      <c r="AW181" s="161"/>
      <c r="AX181" s="161"/>
      <c r="AY181" s="161"/>
      <c r="AZ181" s="161"/>
      <c r="BA181" s="161"/>
      <c r="BB181" s="161"/>
      <c r="BC181" s="162"/>
      <c r="BD181" s="73">
        <v>0</v>
      </c>
      <c r="BE181" s="74"/>
      <c r="BF181" s="74"/>
      <c r="BG181" s="74"/>
      <c r="BH181" s="74"/>
      <c r="BI181" s="74"/>
      <c r="BJ181" s="74"/>
      <c r="BK181" s="74"/>
      <c r="BL181" s="75"/>
      <c r="BM181" s="31"/>
      <c r="BN181" s="32"/>
      <c r="BO181" s="32"/>
      <c r="BP181" s="32"/>
      <c r="BQ181" s="32"/>
      <c r="BR181" s="32"/>
      <c r="BS181" s="33"/>
    </row>
    <row r="182" spans="8:71" ht="15">
      <c r="H182" s="13"/>
      <c r="I182" s="14"/>
      <c r="J182" s="14"/>
      <c r="K182" s="14"/>
      <c r="L182" s="14"/>
      <c r="M182" s="15"/>
      <c r="N182" s="29" t="s">
        <v>138</v>
      </c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3"/>
      <c r="AP182" s="24"/>
      <c r="AQ182" s="24"/>
      <c r="AR182" s="24"/>
      <c r="AS182" s="24"/>
      <c r="AT182" s="25"/>
      <c r="AU182" s="163"/>
      <c r="AV182" s="164"/>
      <c r="AW182" s="164"/>
      <c r="AX182" s="164"/>
      <c r="AY182" s="164"/>
      <c r="AZ182" s="164"/>
      <c r="BA182" s="164"/>
      <c r="BB182" s="164"/>
      <c r="BC182" s="165"/>
      <c r="BD182" s="79"/>
      <c r="BE182" s="80"/>
      <c r="BF182" s="80"/>
      <c r="BG182" s="80"/>
      <c r="BH182" s="80"/>
      <c r="BI182" s="80"/>
      <c r="BJ182" s="80"/>
      <c r="BK182" s="80"/>
      <c r="BL182" s="81"/>
      <c r="BM182" s="82"/>
      <c r="BN182" s="83"/>
      <c r="BO182" s="83"/>
      <c r="BP182" s="83"/>
      <c r="BQ182" s="83"/>
      <c r="BR182" s="83"/>
      <c r="BS182" s="84"/>
    </row>
    <row r="183" spans="8:71" ht="15">
      <c r="H183" s="13"/>
      <c r="I183" s="14"/>
      <c r="J183" s="14"/>
      <c r="K183" s="14"/>
      <c r="L183" s="14"/>
      <c r="M183" s="15"/>
      <c r="N183" s="29" t="s">
        <v>139</v>
      </c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3"/>
      <c r="AP183" s="24"/>
      <c r="AQ183" s="24"/>
      <c r="AR183" s="24"/>
      <c r="AS183" s="24"/>
      <c r="AT183" s="25"/>
      <c r="AU183" s="163"/>
      <c r="AV183" s="164"/>
      <c r="AW183" s="164"/>
      <c r="AX183" s="164"/>
      <c r="AY183" s="164"/>
      <c r="AZ183" s="164"/>
      <c r="BA183" s="164"/>
      <c r="BB183" s="164"/>
      <c r="BC183" s="165"/>
      <c r="BD183" s="79"/>
      <c r="BE183" s="80"/>
      <c r="BF183" s="80"/>
      <c r="BG183" s="80"/>
      <c r="BH183" s="80"/>
      <c r="BI183" s="80"/>
      <c r="BJ183" s="80"/>
      <c r="BK183" s="80"/>
      <c r="BL183" s="81"/>
      <c r="BM183" s="82"/>
      <c r="BN183" s="83"/>
      <c r="BO183" s="83"/>
      <c r="BP183" s="83"/>
      <c r="BQ183" s="83"/>
      <c r="BR183" s="83"/>
      <c r="BS183" s="84"/>
    </row>
    <row r="184" spans="8:71" ht="15">
      <c r="H184" s="13"/>
      <c r="I184" s="14"/>
      <c r="J184" s="14"/>
      <c r="K184" s="14"/>
      <c r="L184" s="14"/>
      <c r="M184" s="15"/>
      <c r="N184" s="29" t="s">
        <v>140</v>
      </c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3"/>
      <c r="AP184" s="24"/>
      <c r="AQ184" s="24"/>
      <c r="AR184" s="24"/>
      <c r="AS184" s="24"/>
      <c r="AT184" s="25"/>
      <c r="AU184" s="163"/>
      <c r="AV184" s="164"/>
      <c r="AW184" s="164"/>
      <c r="AX184" s="164"/>
      <c r="AY184" s="164"/>
      <c r="AZ184" s="164"/>
      <c r="BA184" s="164"/>
      <c r="BB184" s="164"/>
      <c r="BC184" s="165"/>
      <c r="BD184" s="79"/>
      <c r="BE184" s="80"/>
      <c r="BF184" s="80"/>
      <c r="BG184" s="80"/>
      <c r="BH184" s="80"/>
      <c r="BI184" s="80"/>
      <c r="BJ184" s="80"/>
      <c r="BK184" s="80"/>
      <c r="BL184" s="81"/>
      <c r="BM184" s="82"/>
      <c r="BN184" s="83"/>
      <c r="BO184" s="83"/>
      <c r="BP184" s="83"/>
      <c r="BQ184" s="83"/>
      <c r="BR184" s="83"/>
      <c r="BS184" s="84"/>
    </row>
    <row r="185" spans="8:71" ht="15">
      <c r="H185" s="16"/>
      <c r="I185" s="17"/>
      <c r="J185" s="17"/>
      <c r="K185" s="17"/>
      <c r="L185" s="17"/>
      <c r="M185" s="18"/>
      <c r="N185" s="30" t="s">
        <v>98</v>
      </c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26"/>
      <c r="AP185" s="27"/>
      <c r="AQ185" s="27"/>
      <c r="AR185" s="27"/>
      <c r="AS185" s="27"/>
      <c r="AT185" s="28"/>
      <c r="AU185" s="166"/>
      <c r="AV185" s="167"/>
      <c r="AW185" s="167"/>
      <c r="AX185" s="167"/>
      <c r="AY185" s="167"/>
      <c r="AZ185" s="167"/>
      <c r="BA185" s="167"/>
      <c r="BB185" s="167"/>
      <c r="BC185" s="168"/>
      <c r="BD185" s="76"/>
      <c r="BE185" s="77"/>
      <c r="BF185" s="77"/>
      <c r="BG185" s="77"/>
      <c r="BH185" s="77"/>
      <c r="BI185" s="77"/>
      <c r="BJ185" s="77"/>
      <c r="BK185" s="77"/>
      <c r="BL185" s="78"/>
      <c r="BM185" s="34"/>
      <c r="BN185" s="35"/>
      <c r="BO185" s="35"/>
      <c r="BP185" s="35"/>
      <c r="BQ185" s="35"/>
      <c r="BR185" s="35"/>
      <c r="BS185" s="36"/>
    </row>
    <row r="186" spans="8:71" ht="15">
      <c r="H186" s="10" t="s">
        <v>136</v>
      </c>
      <c r="I186" s="11"/>
      <c r="J186" s="11"/>
      <c r="K186" s="11"/>
      <c r="L186" s="11"/>
      <c r="M186" s="12"/>
      <c r="N186" s="19" t="s">
        <v>42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20" t="s">
        <v>77</v>
      </c>
      <c r="AP186" s="21"/>
      <c r="AQ186" s="21"/>
      <c r="AR186" s="21"/>
      <c r="AS186" s="21"/>
      <c r="AT186" s="22"/>
      <c r="AU186" s="160">
        <v>0</v>
      </c>
      <c r="AV186" s="161"/>
      <c r="AW186" s="161"/>
      <c r="AX186" s="161"/>
      <c r="AY186" s="161"/>
      <c r="AZ186" s="161"/>
      <c r="BA186" s="161"/>
      <c r="BB186" s="161"/>
      <c r="BC186" s="162"/>
      <c r="BD186" s="73">
        <v>0</v>
      </c>
      <c r="BE186" s="74"/>
      <c r="BF186" s="74"/>
      <c r="BG186" s="74"/>
      <c r="BH186" s="74"/>
      <c r="BI186" s="74"/>
      <c r="BJ186" s="74"/>
      <c r="BK186" s="74"/>
      <c r="BL186" s="75"/>
      <c r="BM186" s="31"/>
      <c r="BN186" s="32"/>
      <c r="BO186" s="32"/>
      <c r="BP186" s="32"/>
      <c r="BQ186" s="32"/>
      <c r="BR186" s="32"/>
      <c r="BS186" s="33"/>
    </row>
    <row r="187" spans="8:71" ht="15">
      <c r="H187" s="16"/>
      <c r="I187" s="17"/>
      <c r="J187" s="17"/>
      <c r="K187" s="17"/>
      <c r="L187" s="17"/>
      <c r="M187" s="18"/>
      <c r="N187" s="30" t="s">
        <v>43</v>
      </c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26"/>
      <c r="AP187" s="27"/>
      <c r="AQ187" s="27"/>
      <c r="AR187" s="27"/>
      <c r="AS187" s="27"/>
      <c r="AT187" s="28"/>
      <c r="AU187" s="166"/>
      <c r="AV187" s="167"/>
      <c r="AW187" s="167"/>
      <c r="AX187" s="167"/>
      <c r="AY187" s="167"/>
      <c r="AZ187" s="167"/>
      <c r="BA187" s="167"/>
      <c r="BB187" s="167"/>
      <c r="BC187" s="168"/>
      <c r="BD187" s="76"/>
      <c r="BE187" s="77"/>
      <c r="BF187" s="77"/>
      <c r="BG187" s="77"/>
      <c r="BH187" s="77"/>
      <c r="BI187" s="77"/>
      <c r="BJ187" s="77"/>
      <c r="BK187" s="77"/>
      <c r="BL187" s="78"/>
      <c r="BM187" s="34"/>
      <c r="BN187" s="35"/>
      <c r="BO187" s="35"/>
      <c r="BP187" s="35"/>
      <c r="BQ187" s="35"/>
      <c r="BR187" s="35"/>
      <c r="BS187" s="36"/>
    </row>
    <row r="188" spans="8:71" ht="15">
      <c r="H188" s="10" t="s">
        <v>57</v>
      </c>
      <c r="I188" s="11"/>
      <c r="J188" s="11"/>
      <c r="K188" s="11"/>
      <c r="L188" s="11"/>
      <c r="M188" s="12"/>
      <c r="N188" s="19" t="s">
        <v>47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20" t="s">
        <v>5</v>
      </c>
      <c r="AP188" s="21"/>
      <c r="AQ188" s="21"/>
      <c r="AR188" s="21"/>
      <c r="AS188" s="21"/>
      <c r="AT188" s="22"/>
      <c r="AU188" s="160"/>
      <c r="AV188" s="161"/>
      <c r="AW188" s="161"/>
      <c r="AX188" s="161"/>
      <c r="AY188" s="161"/>
      <c r="AZ188" s="161"/>
      <c r="BA188" s="161"/>
      <c r="BB188" s="161"/>
      <c r="BC188" s="162"/>
      <c r="BD188" s="73"/>
      <c r="BE188" s="74"/>
      <c r="BF188" s="74"/>
      <c r="BG188" s="74"/>
      <c r="BH188" s="74"/>
      <c r="BI188" s="74"/>
      <c r="BJ188" s="74"/>
      <c r="BK188" s="74"/>
      <c r="BL188" s="75"/>
      <c r="BM188" s="31"/>
      <c r="BN188" s="32"/>
      <c r="BO188" s="32"/>
      <c r="BP188" s="32"/>
      <c r="BQ188" s="32"/>
      <c r="BR188" s="32"/>
      <c r="BS188" s="33"/>
    </row>
    <row r="189" spans="8:71" ht="15">
      <c r="H189" s="13"/>
      <c r="I189" s="14"/>
      <c r="J189" s="14"/>
      <c r="K189" s="14"/>
      <c r="L189" s="14"/>
      <c r="M189" s="15"/>
      <c r="N189" s="29" t="s">
        <v>48</v>
      </c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3"/>
      <c r="AP189" s="24"/>
      <c r="AQ189" s="24"/>
      <c r="AR189" s="24"/>
      <c r="AS189" s="24"/>
      <c r="AT189" s="25"/>
      <c r="AU189" s="163"/>
      <c r="AV189" s="164"/>
      <c r="AW189" s="164"/>
      <c r="AX189" s="164"/>
      <c r="AY189" s="164"/>
      <c r="AZ189" s="164"/>
      <c r="BA189" s="164"/>
      <c r="BB189" s="164"/>
      <c r="BC189" s="165"/>
      <c r="BD189" s="79"/>
      <c r="BE189" s="80"/>
      <c r="BF189" s="80"/>
      <c r="BG189" s="80"/>
      <c r="BH189" s="80"/>
      <c r="BI189" s="80"/>
      <c r="BJ189" s="80"/>
      <c r="BK189" s="80"/>
      <c r="BL189" s="81"/>
      <c r="BM189" s="82"/>
      <c r="BN189" s="83"/>
      <c r="BO189" s="83"/>
      <c r="BP189" s="83"/>
      <c r="BQ189" s="83"/>
      <c r="BR189" s="83"/>
      <c r="BS189" s="84"/>
    </row>
    <row r="190" spans="8:71" ht="15">
      <c r="H190" s="13"/>
      <c r="I190" s="14"/>
      <c r="J190" s="14"/>
      <c r="K190" s="14"/>
      <c r="L190" s="14"/>
      <c r="M190" s="15"/>
      <c r="N190" s="29" t="s">
        <v>49</v>
      </c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3"/>
      <c r="AP190" s="24"/>
      <c r="AQ190" s="24"/>
      <c r="AR190" s="24"/>
      <c r="AS190" s="24"/>
      <c r="AT190" s="25"/>
      <c r="AU190" s="163"/>
      <c r="AV190" s="164"/>
      <c r="AW190" s="164"/>
      <c r="AX190" s="164"/>
      <c r="AY190" s="164"/>
      <c r="AZ190" s="164"/>
      <c r="BA190" s="164"/>
      <c r="BB190" s="164"/>
      <c r="BC190" s="165"/>
      <c r="BD190" s="79"/>
      <c r="BE190" s="80"/>
      <c r="BF190" s="80"/>
      <c r="BG190" s="80"/>
      <c r="BH190" s="80"/>
      <c r="BI190" s="80"/>
      <c r="BJ190" s="80"/>
      <c r="BK190" s="80"/>
      <c r="BL190" s="81"/>
      <c r="BM190" s="82"/>
      <c r="BN190" s="83"/>
      <c r="BO190" s="83"/>
      <c r="BP190" s="83"/>
      <c r="BQ190" s="83"/>
      <c r="BR190" s="83"/>
      <c r="BS190" s="84"/>
    </row>
    <row r="191" spans="8:71" ht="15">
      <c r="H191" s="13"/>
      <c r="I191" s="14"/>
      <c r="J191" s="14"/>
      <c r="K191" s="14"/>
      <c r="L191" s="14"/>
      <c r="M191" s="15"/>
      <c r="N191" s="29" t="s">
        <v>50</v>
      </c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3"/>
      <c r="AP191" s="24"/>
      <c r="AQ191" s="24"/>
      <c r="AR191" s="24"/>
      <c r="AS191" s="24"/>
      <c r="AT191" s="25"/>
      <c r="AU191" s="163"/>
      <c r="AV191" s="164"/>
      <c r="AW191" s="164"/>
      <c r="AX191" s="164"/>
      <c r="AY191" s="164"/>
      <c r="AZ191" s="164"/>
      <c r="BA191" s="164"/>
      <c r="BB191" s="164"/>
      <c r="BC191" s="165"/>
      <c r="BD191" s="79"/>
      <c r="BE191" s="80"/>
      <c r="BF191" s="80"/>
      <c r="BG191" s="80"/>
      <c r="BH191" s="80"/>
      <c r="BI191" s="80"/>
      <c r="BJ191" s="80"/>
      <c r="BK191" s="80"/>
      <c r="BL191" s="81"/>
      <c r="BM191" s="82"/>
      <c r="BN191" s="83"/>
      <c r="BO191" s="83"/>
      <c r="BP191" s="83"/>
      <c r="BQ191" s="83"/>
      <c r="BR191" s="83"/>
      <c r="BS191" s="84"/>
    </row>
    <row r="192" spans="8:71" ht="15">
      <c r="H192" s="13"/>
      <c r="I192" s="14"/>
      <c r="J192" s="14"/>
      <c r="K192" s="14"/>
      <c r="L192" s="14"/>
      <c r="M192" s="15"/>
      <c r="N192" s="29" t="s">
        <v>51</v>
      </c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3"/>
      <c r="AP192" s="24"/>
      <c r="AQ192" s="24"/>
      <c r="AR192" s="24"/>
      <c r="AS192" s="24"/>
      <c r="AT192" s="25"/>
      <c r="AU192" s="163"/>
      <c r="AV192" s="164"/>
      <c r="AW192" s="164"/>
      <c r="AX192" s="164"/>
      <c r="AY192" s="164"/>
      <c r="AZ192" s="164"/>
      <c r="BA192" s="164"/>
      <c r="BB192" s="164"/>
      <c r="BC192" s="165"/>
      <c r="BD192" s="79"/>
      <c r="BE192" s="80"/>
      <c r="BF192" s="80"/>
      <c r="BG192" s="80"/>
      <c r="BH192" s="80"/>
      <c r="BI192" s="80"/>
      <c r="BJ192" s="80"/>
      <c r="BK192" s="80"/>
      <c r="BL192" s="81"/>
      <c r="BM192" s="82"/>
      <c r="BN192" s="83"/>
      <c r="BO192" s="83"/>
      <c r="BP192" s="83"/>
      <c r="BQ192" s="83"/>
      <c r="BR192" s="83"/>
      <c r="BS192" s="84"/>
    </row>
    <row r="193" spans="8:71" ht="15">
      <c r="H193" s="13"/>
      <c r="I193" s="14"/>
      <c r="J193" s="14"/>
      <c r="K193" s="14"/>
      <c r="L193" s="14"/>
      <c r="M193" s="15"/>
      <c r="N193" s="29" t="s">
        <v>52</v>
      </c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3"/>
      <c r="AP193" s="24"/>
      <c r="AQ193" s="24"/>
      <c r="AR193" s="24"/>
      <c r="AS193" s="24"/>
      <c r="AT193" s="25"/>
      <c r="AU193" s="163"/>
      <c r="AV193" s="164"/>
      <c r="AW193" s="164"/>
      <c r="AX193" s="164"/>
      <c r="AY193" s="164"/>
      <c r="AZ193" s="164"/>
      <c r="BA193" s="164"/>
      <c r="BB193" s="164"/>
      <c r="BC193" s="165"/>
      <c r="BD193" s="79"/>
      <c r="BE193" s="80"/>
      <c r="BF193" s="80"/>
      <c r="BG193" s="80"/>
      <c r="BH193" s="80"/>
      <c r="BI193" s="80"/>
      <c r="BJ193" s="80"/>
      <c r="BK193" s="80"/>
      <c r="BL193" s="81"/>
      <c r="BM193" s="82"/>
      <c r="BN193" s="83"/>
      <c r="BO193" s="83"/>
      <c r="BP193" s="83"/>
      <c r="BQ193" s="83"/>
      <c r="BR193" s="83"/>
      <c r="BS193" s="84"/>
    </row>
    <row r="194" spans="8:71" ht="15">
      <c r="H194" s="13"/>
      <c r="I194" s="14"/>
      <c r="J194" s="14"/>
      <c r="K194" s="14"/>
      <c r="L194" s="14"/>
      <c r="M194" s="15"/>
      <c r="N194" s="29" t="s">
        <v>53</v>
      </c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3"/>
      <c r="AP194" s="24"/>
      <c r="AQ194" s="24"/>
      <c r="AR194" s="24"/>
      <c r="AS194" s="24"/>
      <c r="AT194" s="25"/>
      <c r="AU194" s="163"/>
      <c r="AV194" s="164"/>
      <c r="AW194" s="164"/>
      <c r="AX194" s="164"/>
      <c r="AY194" s="164"/>
      <c r="AZ194" s="164"/>
      <c r="BA194" s="164"/>
      <c r="BB194" s="164"/>
      <c r="BC194" s="165"/>
      <c r="BD194" s="79"/>
      <c r="BE194" s="80"/>
      <c r="BF194" s="80"/>
      <c r="BG194" s="80"/>
      <c r="BH194" s="80"/>
      <c r="BI194" s="80"/>
      <c r="BJ194" s="80"/>
      <c r="BK194" s="80"/>
      <c r="BL194" s="81"/>
      <c r="BM194" s="82"/>
      <c r="BN194" s="83"/>
      <c r="BO194" s="83"/>
      <c r="BP194" s="83"/>
      <c r="BQ194" s="83"/>
      <c r="BR194" s="83"/>
      <c r="BS194" s="84"/>
    </row>
    <row r="195" spans="8:71" ht="15">
      <c r="H195" s="16"/>
      <c r="I195" s="17"/>
      <c r="J195" s="17"/>
      <c r="K195" s="17"/>
      <c r="L195" s="17"/>
      <c r="M195" s="18"/>
      <c r="N195" s="30" t="s">
        <v>54</v>
      </c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26"/>
      <c r="AP195" s="27"/>
      <c r="AQ195" s="27"/>
      <c r="AR195" s="27"/>
      <c r="AS195" s="27"/>
      <c r="AT195" s="28"/>
      <c r="AU195" s="166"/>
      <c r="AV195" s="167"/>
      <c r="AW195" s="167"/>
      <c r="AX195" s="167"/>
      <c r="AY195" s="167"/>
      <c r="AZ195" s="167"/>
      <c r="BA195" s="167"/>
      <c r="BB195" s="167"/>
      <c r="BC195" s="168"/>
      <c r="BD195" s="76"/>
      <c r="BE195" s="77"/>
      <c r="BF195" s="77"/>
      <c r="BG195" s="77"/>
      <c r="BH195" s="77"/>
      <c r="BI195" s="77"/>
      <c r="BJ195" s="77"/>
      <c r="BK195" s="77"/>
      <c r="BL195" s="78"/>
      <c r="BM195" s="34"/>
      <c r="BN195" s="35"/>
      <c r="BO195" s="35"/>
      <c r="BP195" s="35"/>
      <c r="BQ195" s="35"/>
      <c r="BR195" s="35"/>
      <c r="BS195" s="36"/>
    </row>
    <row r="196" spans="8:71" ht="15">
      <c r="H196" s="10" t="s">
        <v>60</v>
      </c>
      <c r="I196" s="11"/>
      <c r="J196" s="11"/>
      <c r="K196" s="11"/>
      <c r="L196" s="11"/>
      <c r="M196" s="12"/>
      <c r="N196" s="19" t="s">
        <v>14</v>
      </c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20" t="s">
        <v>5</v>
      </c>
      <c r="AP196" s="21"/>
      <c r="AQ196" s="21"/>
      <c r="AR196" s="21"/>
      <c r="AS196" s="21"/>
      <c r="AT196" s="22"/>
      <c r="AU196" s="160">
        <f>AU147+AU155+AU152</f>
        <v>1610</v>
      </c>
      <c r="AV196" s="161"/>
      <c r="AW196" s="161"/>
      <c r="AX196" s="161"/>
      <c r="AY196" s="161"/>
      <c r="AZ196" s="161"/>
      <c r="BA196" s="161"/>
      <c r="BB196" s="161"/>
      <c r="BC196" s="162"/>
      <c r="BD196" s="73">
        <f>BD147+BD155+BD152</f>
        <v>0</v>
      </c>
      <c r="BE196" s="74"/>
      <c r="BF196" s="74"/>
      <c r="BG196" s="74"/>
      <c r="BH196" s="74"/>
      <c r="BI196" s="74"/>
      <c r="BJ196" s="74"/>
      <c r="BK196" s="74"/>
      <c r="BL196" s="75"/>
      <c r="BM196" s="31"/>
      <c r="BN196" s="32"/>
      <c r="BO196" s="32"/>
      <c r="BP196" s="32"/>
      <c r="BQ196" s="32"/>
      <c r="BR196" s="32"/>
      <c r="BS196" s="33"/>
    </row>
    <row r="197" spans="8:71" ht="15">
      <c r="H197" s="16"/>
      <c r="I197" s="17"/>
      <c r="J197" s="17"/>
      <c r="K197" s="17"/>
      <c r="L197" s="17"/>
      <c r="M197" s="18"/>
      <c r="N197" s="30" t="s">
        <v>63</v>
      </c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26"/>
      <c r="AP197" s="27"/>
      <c r="AQ197" s="27"/>
      <c r="AR197" s="27"/>
      <c r="AS197" s="27"/>
      <c r="AT197" s="28"/>
      <c r="AU197" s="166"/>
      <c r="AV197" s="167"/>
      <c r="AW197" s="167"/>
      <c r="AX197" s="167"/>
      <c r="AY197" s="167"/>
      <c r="AZ197" s="167"/>
      <c r="BA197" s="167"/>
      <c r="BB197" s="167"/>
      <c r="BC197" s="168"/>
      <c r="BD197" s="76"/>
      <c r="BE197" s="77"/>
      <c r="BF197" s="77"/>
      <c r="BG197" s="77"/>
      <c r="BH197" s="77"/>
      <c r="BI197" s="77"/>
      <c r="BJ197" s="77"/>
      <c r="BK197" s="77"/>
      <c r="BL197" s="78"/>
      <c r="BM197" s="34"/>
      <c r="BN197" s="35"/>
      <c r="BO197" s="35"/>
      <c r="BP197" s="35"/>
      <c r="BQ197" s="35"/>
      <c r="BR197" s="35"/>
      <c r="BS197" s="36"/>
    </row>
    <row r="198" spans="8:71" ht="15">
      <c r="H198" s="10" t="s">
        <v>62</v>
      </c>
      <c r="I198" s="11"/>
      <c r="J198" s="11"/>
      <c r="K198" s="11"/>
      <c r="L198" s="11"/>
      <c r="M198" s="12"/>
      <c r="N198" s="19" t="s">
        <v>12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20" t="s">
        <v>5</v>
      </c>
      <c r="AP198" s="21"/>
      <c r="AQ198" s="21"/>
      <c r="AR198" s="21"/>
      <c r="AS198" s="21"/>
      <c r="AT198" s="22"/>
      <c r="AU198" s="160">
        <v>4411.23224</v>
      </c>
      <c r="AV198" s="161"/>
      <c r="AW198" s="161"/>
      <c r="AX198" s="161"/>
      <c r="AY198" s="161"/>
      <c r="AZ198" s="161"/>
      <c r="BA198" s="161"/>
      <c r="BB198" s="161"/>
      <c r="BC198" s="162"/>
      <c r="BD198" s="73"/>
      <c r="BE198" s="74"/>
      <c r="BF198" s="74"/>
      <c r="BG198" s="74"/>
      <c r="BH198" s="74"/>
      <c r="BI198" s="74"/>
      <c r="BJ198" s="74"/>
      <c r="BK198" s="74"/>
      <c r="BL198" s="75"/>
      <c r="BM198" s="31"/>
      <c r="BN198" s="32"/>
      <c r="BO198" s="32"/>
      <c r="BP198" s="32"/>
      <c r="BQ198" s="32"/>
      <c r="BR198" s="32"/>
      <c r="BS198" s="33"/>
    </row>
    <row r="199" spans="8:71" ht="15">
      <c r="H199" s="13"/>
      <c r="I199" s="14"/>
      <c r="J199" s="14"/>
      <c r="K199" s="14"/>
      <c r="L199" s="14"/>
      <c r="M199" s="15"/>
      <c r="N199" s="29" t="s">
        <v>64</v>
      </c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3"/>
      <c r="AP199" s="24"/>
      <c r="AQ199" s="24"/>
      <c r="AR199" s="24"/>
      <c r="AS199" s="24"/>
      <c r="AT199" s="25"/>
      <c r="AU199" s="163"/>
      <c r="AV199" s="164"/>
      <c r="AW199" s="164"/>
      <c r="AX199" s="164"/>
      <c r="AY199" s="164"/>
      <c r="AZ199" s="164"/>
      <c r="BA199" s="164"/>
      <c r="BB199" s="164"/>
      <c r="BC199" s="165"/>
      <c r="BD199" s="79"/>
      <c r="BE199" s="80"/>
      <c r="BF199" s="80"/>
      <c r="BG199" s="80"/>
      <c r="BH199" s="80"/>
      <c r="BI199" s="80"/>
      <c r="BJ199" s="80"/>
      <c r="BK199" s="80"/>
      <c r="BL199" s="81"/>
      <c r="BM199" s="82"/>
      <c r="BN199" s="83"/>
      <c r="BO199" s="83"/>
      <c r="BP199" s="83"/>
      <c r="BQ199" s="83"/>
      <c r="BR199" s="83"/>
      <c r="BS199" s="84"/>
    </row>
    <row r="200" spans="8:71" ht="15">
      <c r="H200" s="16"/>
      <c r="I200" s="17"/>
      <c r="J200" s="17"/>
      <c r="K200" s="17"/>
      <c r="L200" s="17"/>
      <c r="M200" s="18"/>
      <c r="N200" s="30" t="s">
        <v>65</v>
      </c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26"/>
      <c r="AP200" s="27"/>
      <c r="AQ200" s="27"/>
      <c r="AR200" s="27"/>
      <c r="AS200" s="27"/>
      <c r="AT200" s="28"/>
      <c r="AU200" s="166"/>
      <c r="AV200" s="167"/>
      <c r="AW200" s="167"/>
      <c r="AX200" s="167"/>
      <c r="AY200" s="167"/>
      <c r="AZ200" s="167"/>
      <c r="BA200" s="167"/>
      <c r="BB200" s="167"/>
      <c r="BC200" s="168"/>
      <c r="BD200" s="76"/>
      <c r="BE200" s="77"/>
      <c r="BF200" s="77"/>
      <c r="BG200" s="77"/>
      <c r="BH200" s="77"/>
      <c r="BI200" s="77"/>
      <c r="BJ200" s="77"/>
      <c r="BK200" s="77"/>
      <c r="BL200" s="78"/>
      <c r="BM200" s="34"/>
      <c r="BN200" s="35"/>
      <c r="BO200" s="35"/>
      <c r="BP200" s="35"/>
      <c r="BQ200" s="35"/>
      <c r="BR200" s="35"/>
      <c r="BS200" s="36"/>
    </row>
    <row r="201" spans="8:71" ht="15">
      <c r="H201" s="10" t="s">
        <v>23</v>
      </c>
      <c r="I201" s="11"/>
      <c r="J201" s="11"/>
      <c r="K201" s="11"/>
      <c r="L201" s="11"/>
      <c r="M201" s="12"/>
      <c r="N201" s="19" t="s">
        <v>109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20" t="s">
        <v>61</v>
      </c>
      <c r="AP201" s="21"/>
      <c r="AQ201" s="21"/>
      <c r="AR201" s="21"/>
      <c r="AS201" s="21"/>
      <c r="AT201" s="22"/>
      <c r="AU201" s="160">
        <v>2.021</v>
      </c>
      <c r="AV201" s="161"/>
      <c r="AW201" s="161"/>
      <c r="AX201" s="161"/>
      <c r="AY201" s="161"/>
      <c r="AZ201" s="161"/>
      <c r="BA201" s="161"/>
      <c r="BB201" s="161"/>
      <c r="BC201" s="162"/>
      <c r="BD201" s="73"/>
      <c r="BE201" s="74"/>
      <c r="BF201" s="74"/>
      <c r="BG201" s="74"/>
      <c r="BH201" s="74"/>
      <c r="BI201" s="74"/>
      <c r="BJ201" s="74"/>
      <c r="BK201" s="74"/>
      <c r="BL201" s="75"/>
      <c r="BM201" s="31"/>
      <c r="BN201" s="32"/>
      <c r="BO201" s="32"/>
      <c r="BP201" s="32"/>
      <c r="BQ201" s="32"/>
      <c r="BR201" s="32"/>
      <c r="BS201" s="33"/>
    </row>
    <row r="202" spans="8:71" ht="15">
      <c r="H202" s="16"/>
      <c r="I202" s="17"/>
      <c r="J202" s="17"/>
      <c r="K202" s="17"/>
      <c r="L202" s="17"/>
      <c r="M202" s="18"/>
      <c r="N202" s="30" t="s">
        <v>66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26"/>
      <c r="AP202" s="27"/>
      <c r="AQ202" s="27"/>
      <c r="AR202" s="27"/>
      <c r="AS202" s="27"/>
      <c r="AT202" s="28"/>
      <c r="AU202" s="166"/>
      <c r="AV202" s="167"/>
      <c r="AW202" s="167"/>
      <c r="AX202" s="167"/>
      <c r="AY202" s="167"/>
      <c r="AZ202" s="167"/>
      <c r="BA202" s="167"/>
      <c r="BB202" s="167"/>
      <c r="BC202" s="168"/>
      <c r="BD202" s="76"/>
      <c r="BE202" s="77"/>
      <c r="BF202" s="77"/>
      <c r="BG202" s="77"/>
      <c r="BH202" s="77"/>
      <c r="BI202" s="77"/>
      <c r="BJ202" s="77"/>
      <c r="BK202" s="77"/>
      <c r="BL202" s="78"/>
      <c r="BM202" s="34"/>
      <c r="BN202" s="35"/>
      <c r="BO202" s="35"/>
      <c r="BP202" s="35"/>
      <c r="BQ202" s="35"/>
      <c r="BR202" s="35"/>
      <c r="BS202" s="36"/>
    </row>
    <row r="203" spans="8:71" ht="15">
      <c r="H203" s="10" t="s">
        <v>38</v>
      </c>
      <c r="I203" s="11"/>
      <c r="J203" s="11"/>
      <c r="K203" s="11"/>
      <c r="L203" s="11"/>
      <c r="M203" s="12"/>
      <c r="N203" s="19" t="s">
        <v>109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20" t="s">
        <v>5</v>
      </c>
      <c r="AP203" s="21"/>
      <c r="AQ203" s="21"/>
      <c r="AR203" s="21"/>
      <c r="AS203" s="21"/>
      <c r="AT203" s="22"/>
      <c r="AU203" s="160">
        <v>4411.23224</v>
      </c>
      <c r="AV203" s="161"/>
      <c r="AW203" s="161"/>
      <c r="AX203" s="161"/>
      <c r="AY203" s="161"/>
      <c r="AZ203" s="161"/>
      <c r="BA203" s="161"/>
      <c r="BB203" s="161"/>
      <c r="BC203" s="162"/>
      <c r="BD203" s="73"/>
      <c r="BE203" s="74"/>
      <c r="BF203" s="74"/>
      <c r="BG203" s="74"/>
      <c r="BH203" s="74"/>
      <c r="BI203" s="74"/>
      <c r="BJ203" s="74"/>
      <c r="BK203" s="74"/>
      <c r="BL203" s="75"/>
      <c r="BM203" s="31"/>
      <c r="BN203" s="32"/>
      <c r="BO203" s="32"/>
      <c r="BP203" s="32"/>
      <c r="BQ203" s="32"/>
      <c r="BR203" s="32"/>
      <c r="BS203" s="33"/>
    </row>
    <row r="204" spans="8:71" ht="15">
      <c r="H204" s="13"/>
      <c r="I204" s="14"/>
      <c r="J204" s="14"/>
      <c r="K204" s="14"/>
      <c r="L204" s="14"/>
      <c r="M204" s="15"/>
      <c r="N204" s="29" t="s">
        <v>69</v>
      </c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3"/>
      <c r="AP204" s="24"/>
      <c r="AQ204" s="24"/>
      <c r="AR204" s="24"/>
      <c r="AS204" s="24"/>
      <c r="AT204" s="25"/>
      <c r="AU204" s="163"/>
      <c r="AV204" s="164"/>
      <c r="AW204" s="164"/>
      <c r="AX204" s="164"/>
      <c r="AY204" s="164"/>
      <c r="AZ204" s="164"/>
      <c r="BA204" s="164"/>
      <c r="BB204" s="164"/>
      <c r="BC204" s="165"/>
      <c r="BD204" s="79"/>
      <c r="BE204" s="80"/>
      <c r="BF204" s="80"/>
      <c r="BG204" s="80"/>
      <c r="BH204" s="80"/>
      <c r="BI204" s="80"/>
      <c r="BJ204" s="80"/>
      <c r="BK204" s="80"/>
      <c r="BL204" s="81"/>
      <c r="BM204" s="82"/>
      <c r="BN204" s="83"/>
      <c r="BO204" s="83"/>
      <c r="BP204" s="83"/>
      <c r="BQ204" s="83"/>
      <c r="BR204" s="83"/>
      <c r="BS204" s="84"/>
    </row>
    <row r="205" spans="8:71" ht="15">
      <c r="H205" s="13"/>
      <c r="I205" s="14"/>
      <c r="J205" s="14"/>
      <c r="K205" s="14"/>
      <c r="L205" s="14"/>
      <c r="M205" s="15"/>
      <c r="N205" s="29" t="s">
        <v>70</v>
      </c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3"/>
      <c r="AP205" s="24"/>
      <c r="AQ205" s="24"/>
      <c r="AR205" s="24"/>
      <c r="AS205" s="24"/>
      <c r="AT205" s="25"/>
      <c r="AU205" s="163"/>
      <c r="AV205" s="164"/>
      <c r="AW205" s="164"/>
      <c r="AX205" s="164"/>
      <c r="AY205" s="164"/>
      <c r="AZ205" s="164"/>
      <c r="BA205" s="164"/>
      <c r="BB205" s="164"/>
      <c r="BC205" s="165"/>
      <c r="BD205" s="79"/>
      <c r="BE205" s="80"/>
      <c r="BF205" s="80"/>
      <c r="BG205" s="80"/>
      <c r="BH205" s="80"/>
      <c r="BI205" s="80"/>
      <c r="BJ205" s="80"/>
      <c r="BK205" s="80"/>
      <c r="BL205" s="81"/>
      <c r="BM205" s="82"/>
      <c r="BN205" s="83"/>
      <c r="BO205" s="83"/>
      <c r="BP205" s="83"/>
      <c r="BQ205" s="83"/>
      <c r="BR205" s="83"/>
      <c r="BS205" s="84"/>
    </row>
    <row r="206" spans="8:71" ht="15">
      <c r="H206" s="16"/>
      <c r="I206" s="17"/>
      <c r="J206" s="17"/>
      <c r="K206" s="17"/>
      <c r="L206" s="17"/>
      <c r="M206" s="18"/>
      <c r="N206" s="30" t="s">
        <v>71</v>
      </c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26"/>
      <c r="AP206" s="27"/>
      <c r="AQ206" s="27"/>
      <c r="AR206" s="27"/>
      <c r="AS206" s="27"/>
      <c r="AT206" s="28"/>
      <c r="AU206" s="166"/>
      <c r="AV206" s="167"/>
      <c r="AW206" s="167"/>
      <c r="AX206" s="167"/>
      <c r="AY206" s="167"/>
      <c r="AZ206" s="167"/>
      <c r="BA206" s="167"/>
      <c r="BB206" s="167"/>
      <c r="BC206" s="168"/>
      <c r="BD206" s="76"/>
      <c r="BE206" s="77"/>
      <c r="BF206" s="77"/>
      <c r="BG206" s="77"/>
      <c r="BH206" s="77"/>
      <c r="BI206" s="77"/>
      <c r="BJ206" s="77"/>
      <c r="BK206" s="77"/>
      <c r="BL206" s="78"/>
      <c r="BM206" s="34"/>
      <c r="BN206" s="35"/>
      <c r="BO206" s="35"/>
      <c r="BP206" s="35"/>
      <c r="BQ206" s="35"/>
      <c r="BR206" s="35"/>
      <c r="BS206" s="36"/>
    </row>
    <row r="207" spans="8:71" ht="15">
      <c r="H207" s="10" t="s">
        <v>67</v>
      </c>
      <c r="I207" s="11"/>
      <c r="J207" s="11"/>
      <c r="K207" s="11"/>
      <c r="L207" s="11"/>
      <c r="M207" s="12"/>
      <c r="N207" s="19" t="s">
        <v>73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20" t="s">
        <v>68</v>
      </c>
      <c r="AP207" s="21"/>
      <c r="AQ207" s="21"/>
      <c r="AR207" s="21"/>
      <c r="AS207" s="21"/>
      <c r="AT207" s="22"/>
      <c r="AU207" s="132" t="s">
        <v>68</v>
      </c>
      <c r="AV207" s="133"/>
      <c r="AW207" s="133"/>
      <c r="AX207" s="133"/>
      <c r="AY207" s="133"/>
      <c r="AZ207" s="133"/>
      <c r="BA207" s="133"/>
      <c r="BB207" s="133"/>
      <c r="BC207" s="134"/>
      <c r="BD207" s="20" t="s">
        <v>68</v>
      </c>
      <c r="BE207" s="21"/>
      <c r="BF207" s="21"/>
      <c r="BG207" s="21"/>
      <c r="BH207" s="21"/>
      <c r="BI207" s="21"/>
      <c r="BJ207" s="21"/>
      <c r="BK207" s="21"/>
      <c r="BL207" s="22"/>
      <c r="BM207" s="10" t="s">
        <v>68</v>
      </c>
      <c r="BN207" s="11"/>
      <c r="BO207" s="11"/>
      <c r="BP207" s="11"/>
      <c r="BQ207" s="11"/>
      <c r="BR207" s="11"/>
      <c r="BS207" s="12"/>
    </row>
    <row r="208" spans="8:71" ht="15">
      <c r="H208" s="13"/>
      <c r="I208" s="14"/>
      <c r="J208" s="14"/>
      <c r="K208" s="14"/>
      <c r="L208" s="14"/>
      <c r="M208" s="15"/>
      <c r="N208" s="29" t="s">
        <v>74</v>
      </c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3"/>
      <c r="AP208" s="24"/>
      <c r="AQ208" s="24"/>
      <c r="AR208" s="24"/>
      <c r="AS208" s="24"/>
      <c r="AT208" s="25"/>
      <c r="AU208" s="147"/>
      <c r="AV208" s="148"/>
      <c r="AW208" s="148"/>
      <c r="AX208" s="148"/>
      <c r="AY208" s="148"/>
      <c r="AZ208" s="148"/>
      <c r="BA208" s="148"/>
      <c r="BB208" s="148"/>
      <c r="BC208" s="149"/>
      <c r="BD208" s="23"/>
      <c r="BE208" s="24"/>
      <c r="BF208" s="24"/>
      <c r="BG208" s="24"/>
      <c r="BH208" s="24"/>
      <c r="BI208" s="24"/>
      <c r="BJ208" s="24"/>
      <c r="BK208" s="24"/>
      <c r="BL208" s="25"/>
      <c r="BM208" s="13"/>
      <c r="BN208" s="14"/>
      <c r="BO208" s="14"/>
      <c r="BP208" s="14"/>
      <c r="BQ208" s="14"/>
      <c r="BR208" s="14"/>
      <c r="BS208" s="15"/>
    </row>
    <row r="209" spans="8:71" ht="15">
      <c r="H209" s="13"/>
      <c r="I209" s="14"/>
      <c r="J209" s="14"/>
      <c r="K209" s="14"/>
      <c r="L209" s="14"/>
      <c r="M209" s="15"/>
      <c r="N209" s="29" t="s">
        <v>76</v>
      </c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3"/>
      <c r="AP209" s="24"/>
      <c r="AQ209" s="24"/>
      <c r="AR209" s="24"/>
      <c r="AS209" s="24"/>
      <c r="AT209" s="25"/>
      <c r="AU209" s="147"/>
      <c r="AV209" s="148"/>
      <c r="AW209" s="148"/>
      <c r="AX209" s="148"/>
      <c r="AY209" s="148"/>
      <c r="AZ209" s="148"/>
      <c r="BA209" s="148"/>
      <c r="BB209" s="148"/>
      <c r="BC209" s="149"/>
      <c r="BD209" s="23"/>
      <c r="BE209" s="24"/>
      <c r="BF209" s="24"/>
      <c r="BG209" s="24"/>
      <c r="BH209" s="24"/>
      <c r="BI209" s="24"/>
      <c r="BJ209" s="24"/>
      <c r="BK209" s="24"/>
      <c r="BL209" s="25"/>
      <c r="BM209" s="13"/>
      <c r="BN209" s="14"/>
      <c r="BO209" s="14"/>
      <c r="BP209" s="14"/>
      <c r="BQ209" s="14"/>
      <c r="BR209" s="14"/>
      <c r="BS209" s="15"/>
    </row>
    <row r="210" spans="8:71" ht="15">
      <c r="H210" s="16"/>
      <c r="I210" s="17"/>
      <c r="J210" s="17"/>
      <c r="K210" s="17"/>
      <c r="L210" s="17"/>
      <c r="M210" s="18"/>
      <c r="N210" s="30" t="s">
        <v>75</v>
      </c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26"/>
      <c r="AP210" s="27"/>
      <c r="AQ210" s="27"/>
      <c r="AR210" s="27"/>
      <c r="AS210" s="27"/>
      <c r="AT210" s="28"/>
      <c r="AU210" s="135"/>
      <c r="AV210" s="136"/>
      <c r="AW210" s="136"/>
      <c r="AX210" s="136"/>
      <c r="AY210" s="136"/>
      <c r="AZ210" s="136"/>
      <c r="BA210" s="136"/>
      <c r="BB210" s="136"/>
      <c r="BC210" s="137"/>
      <c r="BD210" s="26"/>
      <c r="BE210" s="27"/>
      <c r="BF210" s="27"/>
      <c r="BG210" s="27"/>
      <c r="BH210" s="27"/>
      <c r="BI210" s="27"/>
      <c r="BJ210" s="27"/>
      <c r="BK210" s="27"/>
      <c r="BL210" s="28"/>
      <c r="BM210" s="16"/>
      <c r="BN210" s="17"/>
      <c r="BO210" s="17"/>
      <c r="BP210" s="17"/>
      <c r="BQ210" s="17"/>
      <c r="BR210" s="17"/>
      <c r="BS210" s="18"/>
    </row>
    <row r="211" spans="8:71" ht="15">
      <c r="H211" s="10" t="s">
        <v>22</v>
      </c>
      <c r="I211" s="11"/>
      <c r="J211" s="11"/>
      <c r="K211" s="11"/>
      <c r="L211" s="11"/>
      <c r="M211" s="12"/>
      <c r="N211" s="19" t="s">
        <v>79</v>
      </c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20" t="s">
        <v>82</v>
      </c>
      <c r="AP211" s="21"/>
      <c r="AQ211" s="21"/>
      <c r="AR211" s="21"/>
      <c r="AS211" s="21"/>
      <c r="AT211" s="22"/>
      <c r="AU211" s="132">
        <v>54</v>
      </c>
      <c r="AV211" s="133"/>
      <c r="AW211" s="133"/>
      <c r="AX211" s="133"/>
      <c r="AY211" s="133"/>
      <c r="AZ211" s="133"/>
      <c r="BA211" s="133"/>
      <c r="BB211" s="133"/>
      <c r="BC211" s="134"/>
      <c r="BD211" s="20">
        <v>54</v>
      </c>
      <c r="BE211" s="21"/>
      <c r="BF211" s="21"/>
      <c r="BG211" s="21"/>
      <c r="BH211" s="21"/>
      <c r="BI211" s="21"/>
      <c r="BJ211" s="21"/>
      <c r="BK211" s="21"/>
      <c r="BL211" s="22"/>
      <c r="BM211" s="31"/>
      <c r="BN211" s="32"/>
      <c r="BO211" s="32"/>
      <c r="BP211" s="32"/>
      <c r="BQ211" s="32"/>
      <c r="BR211" s="32"/>
      <c r="BS211" s="33"/>
    </row>
    <row r="212" spans="8:71" ht="15">
      <c r="H212" s="16"/>
      <c r="I212" s="17"/>
      <c r="J212" s="17"/>
      <c r="K212" s="17"/>
      <c r="L212" s="17"/>
      <c r="M212" s="18"/>
      <c r="N212" s="30" t="s">
        <v>80</v>
      </c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26"/>
      <c r="AP212" s="27"/>
      <c r="AQ212" s="27"/>
      <c r="AR212" s="27"/>
      <c r="AS212" s="27"/>
      <c r="AT212" s="28"/>
      <c r="AU212" s="135"/>
      <c r="AV212" s="136"/>
      <c r="AW212" s="136"/>
      <c r="AX212" s="136"/>
      <c r="AY212" s="136"/>
      <c r="AZ212" s="136"/>
      <c r="BA212" s="136"/>
      <c r="BB212" s="136"/>
      <c r="BC212" s="137"/>
      <c r="BD212" s="26"/>
      <c r="BE212" s="27"/>
      <c r="BF212" s="27"/>
      <c r="BG212" s="27"/>
      <c r="BH212" s="27"/>
      <c r="BI212" s="27"/>
      <c r="BJ212" s="27"/>
      <c r="BK212" s="27"/>
      <c r="BL212" s="28"/>
      <c r="BM212" s="34"/>
      <c r="BN212" s="35"/>
      <c r="BO212" s="35"/>
      <c r="BP212" s="35"/>
      <c r="BQ212" s="35"/>
      <c r="BR212" s="35"/>
      <c r="BS212" s="36"/>
    </row>
    <row r="213" spans="8:71" ht="15">
      <c r="H213" s="70" t="s">
        <v>78</v>
      </c>
      <c r="I213" s="70"/>
      <c r="J213" s="70"/>
      <c r="K213" s="70"/>
      <c r="L213" s="70"/>
      <c r="M213" s="70"/>
      <c r="N213" s="29" t="s">
        <v>81</v>
      </c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71" t="s">
        <v>155</v>
      </c>
      <c r="AP213" s="71"/>
      <c r="AQ213" s="71"/>
      <c r="AR213" s="71"/>
      <c r="AS213" s="71"/>
      <c r="AT213" s="71"/>
      <c r="AU213" s="192">
        <v>50</v>
      </c>
      <c r="AV213" s="192"/>
      <c r="AW213" s="192"/>
      <c r="AX213" s="192"/>
      <c r="AY213" s="192"/>
      <c r="AZ213" s="192"/>
      <c r="BA213" s="192"/>
      <c r="BB213" s="192"/>
      <c r="BC213" s="192"/>
      <c r="BD213" s="71">
        <v>50</v>
      </c>
      <c r="BE213" s="71"/>
      <c r="BF213" s="71"/>
      <c r="BG213" s="71"/>
      <c r="BH213" s="71"/>
      <c r="BI213" s="71"/>
      <c r="BJ213" s="71"/>
      <c r="BK213" s="71"/>
      <c r="BL213" s="71"/>
      <c r="BM213" s="72"/>
      <c r="BN213" s="72"/>
      <c r="BO213" s="72"/>
      <c r="BP213" s="72"/>
      <c r="BQ213" s="72"/>
      <c r="BR213" s="72"/>
      <c r="BS213" s="72"/>
    </row>
    <row r="214" spans="8:71" ht="15">
      <c r="H214" s="52"/>
      <c r="I214" s="53"/>
      <c r="J214" s="53"/>
      <c r="K214" s="53"/>
      <c r="L214" s="53"/>
      <c r="M214" s="54"/>
      <c r="N214" s="43" t="s">
        <v>161</v>
      </c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5"/>
      <c r="AO214" s="46" t="s">
        <v>165</v>
      </c>
      <c r="AP214" s="47"/>
      <c r="AQ214" s="47"/>
      <c r="AR214" s="47"/>
      <c r="AS214" s="47"/>
      <c r="AT214" s="48"/>
      <c r="AU214" s="114">
        <v>50</v>
      </c>
      <c r="AV214" s="115"/>
      <c r="AW214" s="115"/>
      <c r="AX214" s="115"/>
      <c r="AY214" s="115"/>
      <c r="AZ214" s="115"/>
      <c r="BA214" s="115"/>
      <c r="BB214" s="115"/>
      <c r="BC214" s="116"/>
      <c r="BD214" s="46">
        <v>50</v>
      </c>
      <c r="BE214" s="47"/>
      <c r="BF214" s="47"/>
      <c r="BG214" s="47"/>
      <c r="BH214" s="47"/>
      <c r="BI214" s="47"/>
      <c r="BJ214" s="47"/>
      <c r="BK214" s="47"/>
      <c r="BL214" s="48"/>
      <c r="BM214" s="52"/>
      <c r="BN214" s="53"/>
      <c r="BO214" s="53"/>
      <c r="BP214" s="53"/>
      <c r="BQ214" s="53"/>
      <c r="BR214" s="53"/>
      <c r="BS214" s="54"/>
    </row>
    <row r="215" spans="8:71" ht="15">
      <c r="H215" s="52"/>
      <c r="I215" s="53"/>
      <c r="J215" s="53"/>
      <c r="K215" s="53"/>
      <c r="L215" s="53"/>
      <c r="M215" s="54"/>
      <c r="N215" s="43" t="s">
        <v>162</v>
      </c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5"/>
      <c r="AO215" s="46" t="s">
        <v>165</v>
      </c>
      <c r="AP215" s="47"/>
      <c r="AQ215" s="47"/>
      <c r="AR215" s="47"/>
      <c r="AS215" s="47"/>
      <c r="AT215" s="48"/>
      <c r="AU215" s="114">
        <v>0</v>
      </c>
      <c r="AV215" s="115"/>
      <c r="AW215" s="115"/>
      <c r="AX215" s="115"/>
      <c r="AY215" s="115"/>
      <c r="AZ215" s="115"/>
      <c r="BA215" s="115"/>
      <c r="BB215" s="115"/>
      <c r="BC215" s="116"/>
      <c r="BD215" s="46">
        <v>0</v>
      </c>
      <c r="BE215" s="47"/>
      <c r="BF215" s="47"/>
      <c r="BG215" s="47"/>
      <c r="BH215" s="47"/>
      <c r="BI215" s="47"/>
      <c r="BJ215" s="47"/>
      <c r="BK215" s="47"/>
      <c r="BL215" s="48"/>
      <c r="BM215" s="52"/>
      <c r="BN215" s="53"/>
      <c r="BO215" s="53"/>
      <c r="BP215" s="53"/>
      <c r="BQ215" s="53"/>
      <c r="BR215" s="53"/>
      <c r="BS215" s="54"/>
    </row>
    <row r="216" spans="8:71" ht="15">
      <c r="H216" s="10"/>
      <c r="I216" s="11"/>
      <c r="J216" s="11"/>
      <c r="K216" s="11"/>
      <c r="L216" s="11"/>
      <c r="M216" s="12"/>
      <c r="N216" s="55" t="s">
        <v>163</v>
      </c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7"/>
      <c r="AO216" s="20" t="s">
        <v>165</v>
      </c>
      <c r="AP216" s="21"/>
      <c r="AQ216" s="21"/>
      <c r="AR216" s="21"/>
      <c r="AS216" s="21"/>
      <c r="AT216" s="22"/>
      <c r="AU216" s="132">
        <v>24.49</v>
      </c>
      <c r="AV216" s="133"/>
      <c r="AW216" s="133"/>
      <c r="AX216" s="133"/>
      <c r="AY216" s="133"/>
      <c r="AZ216" s="133"/>
      <c r="BA216" s="133"/>
      <c r="BB216" s="133"/>
      <c r="BC216" s="134"/>
      <c r="BD216" s="20">
        <v>24.49</v>
      </c>
      <c r="BE216" s="21"/>
      <c r="BF216" s="21"/>
      <c r="BG216" s="21"/>
      <c r="BH216" s="21"/>
      <c r="BI216" s="21"/>
      <c r="BJ216" s="21"/>
      <c r="BK216" s="21"/>
      <c r="BL216" s="22"/>
      <c r="BM216" s="10"/>
      <c r="BN216" s="11"/>
      <c r="BO216" s="11"/>
      <c r="BP216" s="11"/>
      <c r="BQ216" s="11"/>
      <c r="BR216" s="11"/>
      <c r="BS216" s="12"/>
    </row>
    <row r="217" spans="8:71" ht="15">
      <c r="H217" s="13"/>
      <c r="I217" s="14"/>
      <c r="J217" s="14"/>
      <c r="K217" s="14"/>
      <c r="L217" s="14"/>
      <c r="M217" s="15"/>
      <c r="N217" s="67" t="s">
        <v>164</v>
      </c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9"/>
      <c r="AO217" s="23" t="s">
        <v>165</v>
      </c>
      <c r="AP217" s="24"/>
      <c r="AQ217" s="24"/>
      <c r="AR217" s="24"/>
      <c r="AS217" s="24"/>
      <c r="AT217" s="25"/>
      <c r="AU217" s="147"/>
      <c r="AV217" s="148"/>
      <c r="AW217" s="148"/>
      <c r="AX217" s="148"/>
      <c r="AY217" s="148"/>
      <c r="AZ217" s="148"/>
      <c r="BA217" s="148"/>
      <c r="BB217" s="148"/>
      <c r="BC217" s="149"/>
      <c r="BD217" s="23"/>
      <c r="BE217" s="24"/>
      <c r="BF217" s="24"/>
      <c r="BG217" s="24"/>
      <c r="BH217" s="24"/>
      <c r="BI217" s="24"/>
      <c r="BJ217" s="24"/>
      <c r="BK217" s="24"/>
      <c r="BL217" s="25"/>
      <c r="BM217" s="13"/>
      <c r="BN217" s="14"/>
      <c r="BO217" s="14"/>
      <c r="BP217" s="14"/>
      <c r="BQ217" s="14"/>
      <c r="BR217" s="14"/>
      <c r="BS217" s="15"/>
    </row>
    <row r="218" spans="8:71" ht="15">
      <c r="H218" s="10" t="s">
        <v>83</v>
      </c>
      <c r="I218" s="11"/>
      <c r="J218" s="11"/>
      <c r="K218" s="11"/>
      <c r="L218" s="11"/>
      <c r="M218" s="12"/>
      <c r="N218" s="61" t="s">
        <v>86</v>
      </c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3"/>
      <c r="AO218" s="20" t="s">
        <v>87</v>
      </c>
      <c r="AP218" s="21"/>
      <c r="AQ218" s="21"/>
      <c r="AR218" s="21"/>
      <c r="AS218" s="21"/>
      <c r="AT218" s="22"/>
      <c r="AU218" s="132">
        <v>385.02</v>
      </c>
      <c r="AV218" s="133"/>
      <c r="AW218" s="133"/>
      <c r="AX218" s="133"/>
      <c r="AY218" s="133"/>
      <c r="AZ218" s="133"/>
      <c r="BA218" s="133"/>
      <c r="BB218" s="133"/>
      <c r="BC218" s="134"/>
      <c r="BD218" s="20">
        <v>385.02</v>
      </c>
      <c r="BE218" s="21"/>
      <c r="BF218" s="21"/>
      <c r="BG218" s="21"/>
      <c r="BH218" s="21"/>
      <c r="BI218" s="21"/>
      <c r="BJ218" s="21"/>
      <c r="BK218" s="21"/>
      <c r="BL218" s="22"/>
      <c r="BM218" s="31"/>
      <c r="BN218" s="32"/>
      <c r="BO218" s="32"/>
      <c r="BP218" s="32"/>
      <c r="BQ218" s="32"/>
      <c r="BR218" s="32"/>
      <c r="BS218" s="33"/>
    </row>
    <row r="219" spans="8:71" ht="15">
      <c r="H219" s="16"/>
      <c r="I219" s="17"/>
      <c r="J219" s="17"/>
      <c r="K219" s="17"/>
      <c r="L219" s="17"/>
      <c r="M219" s="18"/>
      <c r="N219" s="64" t="s">
        <v>146</v>
      </c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6"/>
      <c r="AO219" s="26"/>
      <c r="AP219" s="27"/>
      <c r="AQ219" s="27"/>
      <c r="AR219" s="27"/>
      <c r="AS219" s="27"/>
      <c r="AT219" s="28"/>
      <c r="AU219" s="135"/>
      <c r="AV219" s="136"/>
      <c r="AW219" s="136"/>
      <c r="AX219" s="136"/>
      <c r="AY219" s="136"/>
      <c r="AZ219" s="136"/>
      <c r="BA219" s="136"/>
      <c r="BB219" s="136"/>
      <c r="BC219" s="137"/>
      <c r="BD219" s="26"/>
      <c r="BE219" s="27"/>
      <c r="BF219" s="27"/>
      <c r="BG219" s="27"/>
      <c r="BH219" s="27"/>
      <c r="BI219" s="27"/>
      <c r="BJ219" s="27"/>
      <c r="BK219" s="27"/>
      <c r="BL219" s="28"/>
      <c r="BM219" s="34"/>
      <c r="BN219" s="35"/>
      <c r="BO219" s="35"/>
      <c r="BP219" s="35"/>
      <c r="BQ219" s="35"/>
      <c r="BR219" s="35"/>
      <c r="BS219" s="36"/>
    </row>
    <row r="220" spans="8:71" ht="15">
      <c r="H220" s="10" t="s">
        <v>84</v>
      </c>
      <c r="I220" s="11"/>
      <c r="J220" s="11"/>
      <c r="K220" s="11"/>
      <c r="L220" s="11"/>
      <c r="M220" s="12"/>
      <c r="N220" s="55" t="s">
        <v>161</v>
      </c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7"/>
      <c r="AO220" s="20" t="s">
        <v>87</v>
      </c>
      <c r="AP220" s="21"/>
      <c r="AQ220" s="21"/>
      <c r="AR220" s="21"/>
      <c r="AS220" s="21"/>
      <c r="AT220" s="22"/>
      <c r="AU220" s="132">
        <v>0.016</v>
      </c>
      <c r="AV220" s="133"/>
      <c r="AW220" s="133"/>
      <c r="AX220" s="133"/>
      <c r="AY220" s="133"/>
      <c r="AZ220" s="133"/>
      <c r="BA220" s="133"/>
      <c r="BB220" s="133"/>
      <c r="BC220" s="134"/>
      <c r="BD220" s="20">
        <v>0.016</v>
      </c>
      <c r="BE220" s="21"/>
      <c r="BF220" s="21"/>
      <c r="BG220" s="21"/>
      <c r="BH220" s="21"/>
      <c r="BI220" s="21"/>
      <c r="BJ220" s="21"/>
      <c r="BK220" s="21"/>
      <c r="BL220" s="22"/>
      <c r="BM220" s="31"/>
      <c r="BN220" s="32"/>
      <c r="BO220" s="32"/>
      <c r="BP220" s="32"/>
      <c r="BQ220" s="32"/>
      <c r="BR220" s="32"/>
      <c r="BS220" s="33"/>
    </row>
    <row r="221" spans="8:71" ht="15">
      <c r="H221" s="16"/>
      <c r="I221" s="17"/>
      <c r="J221" s="17"/>
      <c r="K221" s="17"/>
      <c r="L221" s="17"/>
      <c r="M221" s="18"/>
      <c r="N221" s="58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60"/>
      <c r="AO221" s="26"/>
      <c r="AP221" s="27"/>
      <c r="AQ221" s="27"/>
      <c r="AR221" s="27"/>
      <c r="AS221" s="27"/>
      <c r="AT221" s="28"/>
      <c r="AU221" s="135"/>
      <c r="AV221" s="136"/>
      <c r="AW221" s="136"/>
      <c r="AX221" s="136"/>
      <c r="AY221" s="136"/>
      <c r="AZ221" s="136"/>
      <c r="BA221" s="136"/>
      <c r="BB221" s="136"/>
      <c r="BC221" s="137"/>
      <c r="BD221" s="26"/>
      <c r="BE221" s="27"/>
      <c r="BF221" s="27"/>
      <c r="BG221" s="27"/>
      <c r="BH221" s="27"/>
      <c r="BI221" s="27"/>
      <c r="BJ221" s="27"/>
      <c r="BK221" s="27"/>
      <c r="BL221" s="28"/>
      <c r="BM221" s="34"/>
      <c r="BN221" s="35"/>
      <c r="BO221" s="35"/>
      <c r="BP221" s="35"/>
      <c r="BQ221" s="35"/>
      <c r="BR221" s="35"/>
      <c r="BS221" s="36"/>
    </row>
    <row r="222" spans="8:71" ht="15">
      <c r="H222" s="52"/>
      <c r="I222" s="53"/>
      <c r="J222" s="53"/>
      <c r="K222" s="53"/>
      <c r="L222" s="53"/>
      <c r="M222" s="54"/>
      <c r="N222" s="43" t="s">
        <v>162</v>
      </c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5"/>
      <c r="AO222" s="46" t="s">
        <v>87</v>
      </c>
      <c r="AP222" s="47"/>
      <c r="AQ222" s="47"/>
      <c r="AR222" s="47"/>
      <c r="AS222" s="47"/>
      <c r="AT222" s="48"/>
      <c r="AU222" s="114">
        <v>0</v>
      </c>
      <c r="AV222" s="115"/>
      <c r="AW222" s="115"/>
      <c r="AX222" s="115"/>
      <c r="AY222" s="115"/>
      <c r="AZ222" s="115"/>
      <c r="BA222" s="115"/>
      <c r="BB222" s="115"/>
      <c r="BC222" s="116"/>
      <c r="BD222" s="46">
        <v>0</v>
      </c>
      <c r="BE222" s="47"/>
      <c r="BF222" s="47"/>
      <c r="BG222" s="47"/>
      <c r="BH222" s="47"/>
      <c r="BI222" s="47"/>
      <c r="BJ222" s="47"/>
      <c r="BK222" s="47"/>
      <c r="BL222" s="48"/>
      <c r="BM222" s="52"/>
      <c r="BN222" s="53"/>
      <c r="BO222" s="53"/>
      <c r="BP222" s="53"/>
      <c r="BQ222" s="53"/>
      <c r="BR222" s="53"/>
      <c r="BS222" s="54"/>
    </row>
    <row r="223" spans="8:71" ht="15">
      <c r="H223" s="52"/>
      <c r="I223" s="53"/>
      <c r="J223" s="53"/>
      <c r="K223" s="53"/>
      <c r="L223" s="53"/>
      <c r="M223" s="54"/>
      <c r="N223" s="43" t="s">
        <v>163</v>
      </c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5"/>
      <c r="AO223" s="46" t="s">
        <v>87</v>
      </c>
      <c r="AP223" s="47"/>
      <c r="AQ223" s="47"/>
      <c r="AR223" s="47"/>
      <c r="AS223" s="47"/>
      <c r="AT223" s="48"/>
      <c r="AU223" s="114">
        <v>88</v>
      </c>
      <c r="AV223" s="115"/>
      <c r="AW223" s="115"/>
      <c r="AX223" s="115"/>
      <c r="AY223" s="115"/>
      <c r="AZ223" s="115"/>
      <c r="BA223" s="115"/>
      <c r="BB223" s="115"/>
      <c r="BC223" s="116"/>
      <c r="BD223" s="46">
        <v>88</v>
      </c>
      <c r="BE223" s="47"/>
      <c r="BF223" s="47"/>
      <c r="BG223" s="47"/>
      <c r="BH223" s="47"/>
      <c r="BI223" s="47"/>
      <c r="BJ223" s="47"/>
      <c r="BK223" s="47"/>
      <c r="BL223" s="48"/>
      <c r="BM223" s="52"/>
      <c r="BN223" s="53"/>
      <c r="BO223" s="53"/>
      <c r="BP223" s="53"/>
      <c r="BQ223" s="53"/>
      <c r="BR223" s="53"/>
      <c r="BS223" s="54"/>
    </row>
    <row r="224" spans="8:71" ht="15">
      <c r="H224" s="52"/>
      <c r="I224" s="53"/>
      <c r="J224" s="53"/>
      <c r="K224" s="53"/>
      <c r="L224" s="53"/>
      <c r="M224" s="54"/>
      <c r="N224" s="43" t="s">
        <v>164</v>
      </c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5"/>
      <c r="AO224" s="46" t="s">
        <v>87</v>
      </c>
      <c r="AP224" s="47"/>
      <c r="AQ224" s="47"/>
      <c r="AR224" s="47"/>
      <c r="AS224" s="47"/>
      <c r="AT224" s="48"/>
      <c r="AU224" s="114">
        <v>297</v>
      </c>
      <c r="AV224" s="115"/>
      <c r="AW224" s="115"/>
      <c r="AX224" s="115"/>
      <c r="AY224" s="115"/>
      <c r="AZ224" s="115"/>
      <c r="BA224" s="115"/>
      <c r="BB224" s="115"/>
      <c r="BC224" s="116"/>
      <c r="BD224" s="46">
        <v>297</v>
      </c>
      <c r="BE224" s="47"/>
      <c r="BF224" s="47"/>
      <c r="BG224" s="47"/>
      <c r="BH224" s="47"/>
      <c r="BI224" s="47"/>
      <c r="BJ224" s="47"/>
      <c r="BK224" s="47"/>
      <c r="BL224" s="48"/>
      <c r="BM224" s="52"/>
      <c r="BN224" s="53"/>
      <c r="BO224" s="53"/>
      <c r="BP224" s="53"/>
      <c r="BQ224" s="53"/>
      <c r="BR224" s="53"/>
      <c r="BS224" s="54"/>
    </row>
    <row r="225" spans="8:71" ht="15">
      <c r="H225" s="10" t="s">
        <v>85</v>
      </c>
      <c r="I225" s="11"/>
      <c r="J225" s="11"/>
      <c r="K225" s="11"/>
      <c r="L225" s="11"/>
      <c r="M225" s="12"/>
      <c r="N225" s="19" t="s">
        <v>88</v>
      </c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20" t="s">
        <v>87</v>
      </c>
      <c r="AP225" s="21"/>
      <c r="AQ225" s="21"/>
      <c r="AR225" s="21"/>
      <c r="AS225" s="21"/>
      <c r="AT225" s="22"/>
      <c r="AU225" s="132">
        <v>633.1</v>
      </c>
      <c r="AV225" s="133"/>
      <c r="AW225" s="133"/>
      <c r="AX225" s="133"/>
      <c r="AY225" s="133"/>
      <c r="AZ225" s="133"/>
      <c r="BA225" s="133"/>
      <c r="BB225" s="133"/>
      <c r="BC225" s="134"/>
      <c r="BD225" s="20">
        <v>633.1</v>
      </c>
      <c r="BE225" s="21"/>
      <c r="BF225" s="21"/>
      <c r="BG225" s="21"/>
      <c r="BH225" s="21"/>
      <c r="BI225" s="21"/>
      <c r="BJ225" s="21"/>
      <c r="BK225" s="21"/>
      <c r="BL225" s="22"/>
      <c r="BM225" s="31"/>
      <c r="BN225" s="32"/>
      <c r="BO225" s="32"/>
      <c r="BP225" s="32"/>
      <c r="BQ225" s="32"/>
      <c r="BR225" s="32"/>
      <c r="BS225" s="33"/>
    </row>
    <row r="226" spans="8:71" ht="15">
      <c r="H226" s="16"/>
      <c r="I226" s="17"/>
      <c r="J226" s="17"/>
      <c r="K226" s="17"/>
      <c r="L226" s="17"/>
      <c r="M226" s="18"/>
      <c r="N226" s="30" t="s">
        <v>147</v>
      </c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26"/>
      <c r="AP226" s="27"/>
      <c r="AQ226" s="27"/>
      <c r="AR226" s="27"/>
      <c r="AS226" s="27"/>
      <c r="AT226" s="28"/>
      <c r="AU226" s="135"/>
      <c r="AV226" s="136"/>
      <c r="AW226" s="136"/>
      <c r="AX226" s="136"/>
      <c r="AY226" s="136"/>
      <c r="AZ226" s="136"/>
      <c r="BA226" s="136"/>
      <c r="BB226" s="136"/>
      <c r="BC226" s="137"/>
      <c r="BD226" s="26"/>
      <c r="BE226" s="27"/>
      <c r="BF226" s="27"/>
      <c r="BG226" s="27"/>
      <c r="BH226" s="27"/>
      <c r="BI226" s="27"/>
      <c r="BJ226" s="27"/>
      <c r="BK226" s="27"/>
      <c r="BL226" s="28"/>
      <c r="BM226" s="34"/>
      <c r="BN226" s="35"/>
      <c r="BO226" s="35"/>
      <c r="BP226" s="35"/>
      <c r="BQ226" s="35"/>
      <c r="BR226" s="35"/>
      <c r="BS226" s="36"/>
    </row>
    <row r="227" spans="8:71" ht="15">
      <c r="H227" s="52"/>
      <c r="I227" s="53"/>
      <c r="J227" s="53"/>
      <c r="K227" s="53"/>
      <c r="L227" s="53"/>
      <c r="M227" s="54"/>
      <c r="N227" s="43" t="s">
        <v>161</v>
      </c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5"/>
      <c r="AO227" s="46" t="s">
        <v>87</v>
      </c>
      <c r="AP227" s="47"/>
      <c r="AQ227" s="47"/>
      <c r="AR227" s="47"/>
      <c r="AS227" s="47"/>
      <c r="AT227" s="48"/>
      <c r="AU227" s="114">
        <v>158.6</v>
      </c>
      <c r="AV227" s="115"/>
      <c r="AW227" s="115"/>
      <c r="AX227" s="115"/>
      <c r="AY227" s="115"/>
      <c r="AZ227" s="115"/>
      <c r="BA227" s="115"/>
      <c r="BB227" s="115"/>
      <c r="BC227" s="116"/>
      <c r="BD227" s="46">
        <v>158.6</v>
      </c>
      <c r="BE227" s="47"/>
      <c r="BF227" s="47"/>
      <c r="BG227" s="47"/>
      <c r="BH227" s="47"/>
      <c r="BI227" s="47"/>
      <c r="BJ227" s="47"/>
      <c r="BK227" s="47"/>
      <c r="BL227" s="48"/>
      <c r="BM227" s="52"/>
      <c r="BN227" s="53"/>
      <c r="BO227" s="53"/>
      <c r="BP227" s="53"/>
      <c r="BQ227" s="53"/>
      <c r="BR227" s="53"/>
      <c r="BS227" s="54"/>
    </row>
    <row r="228" spans="8:71" ht="15">
      <c r="H228" s="52"/>
      <c r="I228" s="53"/>
      <c r="J228" s="53"/>
      <c r="K228" s="53"/>
      <c r="L228" s="53"/>
      <c r="M228" s="54"/>
      <c r="N228" s="43" t="s">
        <v>162</v>
      </c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5"/>
      <c r="AO228" s="46" t="s">
        <v>87</v>
      </c>
      <c r="AP228" s="47"/>
      <c r="AQ228" s="47"/>
      <c r="AR228" s="47"/>
      <c r="AS228" s="47"/>
      <c r="AT228" s="48"/>
      <c r="AU228" s="114">
        <v>0</v>
      </c>
      <c r="AV228" s="115"/>
      <c r="AW228" s="115"/>
      <c r="AX228" s="115"/>
      <c r="AY228" s="115"/>
      <c r="AZ228" s="115"/>
      <c r="BA228" s="115"/>
      <c r="BB228" s="115"/>
      <c r="BC228" s="116"/>
      <c r="BD228" s="46">
        <v>0</v>
      </c>
      <c r="BE228" s="47"/>
      <c r="BF228" s="47"/>
      <c r="BG228" s="47"/>
      <c r="BH228" s="47"/>
      <c r="BI228" s="47"/>
      <c r="BJ228" s="47"/>
      <c r="BK228" s="47"/>
      <c r="BL228" s="48"/>
      <c r="BM228" s="52"/>
      <c r="BN228" s="53"/>
      <c r="BO228" s="53"/>
      <c r="BP228" s="53"/>
      <c r="BQ228" s="53"/>
      <c r="BR228" s="53"/>
      <c r="BS228" s="54"/>
    </row>
    <row r="229" spans="8:71" ht="15">
      <c r="H229" s="52"/>
      <c r="I229" s="53"/>
      <c r="J229" s="53"/>
      <c r="K229" s="53"/>
      <c r="L229" s="53"/>
      <c r="M229" s="54"/>
      <c r="N229" s="43" t="s">
        <v>163</v>
      </c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5"/>
      <c r="AO229" s="46" t="s">
        <v>87</v>
      </c>
      <c r="AP229" s="47"/>
      <c r="AQ229" s="47"/>
      <c r="AR229" s="47"/>
      <c r="AS229" s="47"/>
      <c r="AT229" s="48"/>
      <c r="AU229" s="114">
        <v>474.5</v>
      </c>
      <c r="AV229" s="115"/>
      <c r="AW229" s="115"/>
      <c r="AX229" s="115"/>
      <c r="AY229" s="115"/>
      <c r="AZ229" s="115"/>
      <c r="BA229" s="115"/>
      <c r="BB229" s="115"/>
      <c r="BC229" s="116"/>
      <c r="BD229" s="46">
        <v>474.5</v>
      </c>
      <c r="BE229" s="47"/>
      <c r="BF229" s="47"/>
      <c r="BG229" s="47"/>
      <c r="BH229" s="47"/>
      <c r="BI229" s="47"/>
      <c r="BJ229" s="47"/>
      <c r="BK229" s="47"/>
      <c r="BL229" s="48"/>
      <c r="BM229" s="52"/>
      <c r="BN229" s="53"/>
      <c r="BO229" s="53"/>
      <c r="BP229" s="53"/>
      <c r="BQ229" s="53"/>
      <c r="BR229" s="53"/>
      <c r="BS229" s="54"/>
    </row>
    <row r="230" spans="8:71" ht="15">
      <c r="H230" s="52"/>
      <c r="I230" s="53"/>
      <c r="J230" s="53"/>
      <c r="K230" s="53"/>
      <c r="L230" s="53"/>
      <c r="M230" s="54"/>
      <c r="N230" s="43" t="s">
        <v>164</v>
      </c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5"/>
      <c r="AO230" s="46" t="s">
        <v>87</v>
      </c>
      <c r="AP230" s="47"/>
      <c r="AQ230" s="47"/>
      <c r="AR230" s="47"/>
      <c r="AS230" s="47"/>
      <c r="AT230" s="48"/>
      <c r="AU230" s="114">
        <v>0</v>
      </c>
      <c r="AV230" s="115"/>
      <c r="AW230" s="115"/>
      <c r="AX230" s="115"/>
      <c r="AY230" s="115"/>
      <c r="AZ230" s="115"/>
      <c r="BA230" s="115"/>
      <c r="BB230" s="115"/>
      <c r="BC230" s="116"/>
      <c r="BD230" s="46">
        <v>0</v>
      </c>
      <c r="BE230" s="47"/>
      <c r="BF230" s="47"/>
      <c r="BG230" s="47"/>
      <c r="BH230" s="47"/>
      <c r="BI230" s="47"/>
      <c r="BJ230" s="47"/>
      <c r="BK230" s="47"/>
      <c r="BL230" s="48"/>
      <c r="BM230" s="52"/>
      <c r="BN230" s="53"/>
      <c r="BO230" s="53"/>
      <c r="BP230" s="53"/>
      <c r="BQ230" s="53"/>
      <c r="BR230" s="53"/>
      <c r="BS230" s="54"/>
    </row>
    <row r="231" spans="8:71" ht="15">
      <c r="H231" s="37" t="s">
        <v>90</v>
      </c>
      <c r="I231" s="38"/>
      <c r="J231" s="38"/>
      <c r="K231" s="38"/>
      <c r="L231" s="38"/>
      <c r="M231" s="39"/>
      <c r="N231" s="40" t="s">
        <v>148</v>
      </c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1" t="s">
        <v>89</v>
      </c>
      <c r="AP231" s="41"/>
      <c r="AQ231" s="41"/>
      <c r="AR231" s="41"/>
      <c r="AS231" s="41"/>
      <c r="AT231" s="41"/>
      <c r="AU231" s="172">
        <v>135.15</v>
      </c>
      <c r="AV231" s="172"/>
      <c r="AW231" s="172"/>
      <c r="AX231" s="172"/>
      <c r="AY231" s="172"/>
      <c r="AZ231" s="172"/>
      <c r="BA231" s="172"/>
      <c r="BB231" s="172"/>
      <c r="BC231" s="172"/>
      <c r="BD231" s="41">
        <v>135.15</v>
      </c>
      <c r="BE231" s="41"/>
      <c r="BF231" s="41"/>
      <c r="BG231" s="41"/>
      <c r="BH231" s="41"/>
      <c r="BI231" s="41"/>
      <c r="BJ231" s="41"/>
      <c r="BK231" s="41"/>
      <c r="BL231" s="41"/>
      <c r="BM231" s="42"/>
      <c r="BN231" s="42"/>
      <c r="BO231" s="42"/>
      <c r="BP231" s="42"/>
      <c r="BQ231" s="42"/>
      <c r="BR231" s="42"/>
      <c r="BS231" s="42"/>
    </row>
    <row r="232" spans="8:71" ht="15">
      <c r="H232" s="37"/>
      <c r="I232" s="38"/>
      <c r="J232" s="38"/>
      <c r="K232" s="38"/>
      <c r="L232" s="38"/>
      <c r="M232" s="39"/>
      <c r="N232" s="43" t="s">
        <v>161</v>
      </c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5"/>
      <c r="AO232" s="46" t="s">
        <v>89</v>
      </c>
      <c r="AP232" s="47"/>
      <c r="AQ232" s="47"/>
      <c r="AR232" s="47"/>
      <c r="AS232" s="47"/>
      <c r="AT232" s="48"/>
      <c r="AU232" s="117">
        <v>0.01</v>
      </c>
      <c r="AV232" s="118"/>
      <c r="AW232" s="118"/>
      <c r="AX232" s="118"/>
      <c r="AY232" s="118"/>
      <c r="AZ232" s="118"/>
      <c r="BA232" s="118"/>
      <c r="BB232" s="118"/>
      <c r="BC232" s="119"/>
      <c r="BD232" s="43">
        <v>0.01</v>
      </c>
      <c r="BE232" s="44"/>
      <c r="BF232" s="44"/>
      <c r="BG232" s="44"/>
      <c r="BH232" s="44"/>
      <c r="BI232" s="44"/>
      <c r="BJ232" s="44"/>
      <c r="BK232" s="44"/>
      <c r="BL232" s="45"/>
      <c r="BM232" s="37"/>
      <c r="BN232" s="38"/>
      <c r="BO232" s="38"/>
      <c r="BP232" s="38"/>
      <c r="BQ232" s="38"/>
      <c r="BR232" s="38"/>
      <c r="BS232" s="39"/>
    </row>
    <row r="233" spans="8:71" ht="15">
      <c r="H233" s="49"/>
      <c r="I233" s="50"/>
      <c r="J233" s="50"/>
      <c r="K233" s="50"/>
      <c r="L233" s="50"/>
      <c r="M233" s="51"/>
      <c r="N233" s="43" t="s">
        <v>162</v>
      </c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5"/>
      <c r="AO233" s="46" t="s">
        <v>89</v>
      </c>
      <c r="AP233" s="47"/>
      <c r="AQ233" s="47"/>
      <c r="AR233" s="47"/>
      <c r="AS233" s="47"/>
      <c r="AT233" s="48"/>
      <c r="AU233" s="117"/>
      <c r="AV233" s="118"/>
      <c r="AW233" s="118"/>
      <c r="AX233" s="118"/>
      <c r="AY233" s="118"/>
      <c r="AZ233" s="118"/>
      <c r="BA233" s="118"/>
      <c r="BB233" s="118"/>
      <c r="BC233" s="119"/>
      <c r="BD233" s="43"/>
      <c r="BE233" s="44"/>
      <c r="BF233" s="44"/>
      <c r="BG233" s="44"/>
      <c r="BH233" s="44"/>
      <c r="BI233" s="44"/>
      <c r="BJ233" s="44"/>
      <c r="BK233" s="44"/>
      <c r="BL233" s="45"/>
      <c r="BM233" s="37"/>
      <c r="BN233" s="38"/>
      <c r="BO233" s="38"/>
      <c r="BP233" s="38"/>
      <c r="BQ233" s="38"/>
      <c r="BR233" s="38"/>
      <c r="BS233" s="39"/>
    </row>
    <row r="234" spans="8:71" ht="15">
      <c r="H234" s="37"/>
      <c r="I234" s="38"/>
      <c r="J234" s="38"/>
      <c r="K234" s="38"/>
      <c r="L234" s="38"/>
      <c r="M234" s="39"/>
      <c r="N234" s="43" t="s">
        <v>163</v>
      </c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5"/>
      <c r="AO234" s="46" t="s">
        <v>89</v>
      </c>
      <c r="AP234" s="47"/>
      <c r="AQ234" s="47"/>
      <c r="AR234" s="47"/>
      <c r="AS234" s="47"/>
      <c r="AT234" s="48"/>
      <c r="AU234" s="117">
        <v>25.14</v>
      </c>
      <c r="AV234" s="118"/>
      <c r="AW234" s="118"/>
      <c r="AX234" s="118"/>
      <c r="AY234" s="118"/>
      <c r="AZ234" s="118"/>
      <c r="BA234" s="118"/>
      <c r="BB234" s="118"/>
      <c r="BC234" s="119"/>
      <c r="BD234" s="43">
        <v>25.14</v>
      </c>
      <c r="BE234" s="44"/>
      <c r="BF234" s="44"/>
      <c r="BG234" s="44"/>
      <c r="BH234" s="44"/>
      <c r="BI234" s="44"/>
      <c r="BJ234" s="44"/>
      <c r="BK234" s="44"/>
      <c r="BL234" s="45"/>
      <c r="BM234" s="37"/>
      <c r="BN234" s="38"/>
      <c r="BO234" s="38"/>
      <c r="BP234" s="38"/>
      <c r="BQ234" s="38"/>
      <c r="BR234" s="38"/>
      <c r="BS234" s="39"/>
    </row>
    <row r="235" spans="8:71" ht="15">
      <c r="H235" s="37"/>
      <c r="I235" s="38"/>
      <c r="J235" s="38"/>
      <c r="K235" s="38"/>
      <c r="L235" s="38"/>
      <c r="M235" s="39"/>
      <c r="N235" s="43" t="s">
        <v>164</v>
      </c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5"/>
      <c r="AO235" s="46" t="s">
        <v>89</v>
      </c>
      <c r="AP235" s="47"/>
      <c r="AQ235" s="47"/>
      <c r="AR235" s="47"/>
      <c r="AS235" s="47"/>
      <c r="AT235" s="48"/>
      <c r="AU235" s="117">
        <v>110</v>
      </c>
      <c r="AV235" s="118"/>
      <c r="AW235" s="118"/>
      <c r="AX235" s="118"/>
      <c r="AY235" s="118"/>
      <c r="AZ235" s="118"/>
      <c r="BA235" s="118"/>
      <c r="BB235" s="118"/>
      <c r="BC235" s="119"/>
      <c r="BD235" s="43">
        <v>110</v>
      </c>
      <c r="BE235" s="44"/>
      <c r="BF235" s="44"/>
      <c r="BG235" s="44"/>
      <c r="BH235" s="44"/>
      <c r="BI235" s="44"/>
      <c r="BJ235" s="44"/>
      <c r="BK235" s="44"/>
      <c r="BL235" s="45"/>
      <c r="BM235" s="37"/>
      <c r="BN235" s="38"/>
      <c r="BO235" s="38"/>
      <c r="BP235" s="38"/>
      <c r="BQ235" s="38"/>
      <c r="BR235" s="38"/>
      <c r="BS235" s="39"/>
    </row>
    <row r="236" spans="8:71" ht="15">
      <c r="H236" s="37" t="s">
        <v>91</v>
      </c>
      <c r="I236" s="38"/>
      <c r="J236" s="38"/>
      <c r="K236" s="38"/>
      <c r="L236" s="38"/>
      <c r="M236" s="39"/>
      <c r="N236" s="40" t="s">
        <v>92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1" t="s">
        <v>72</v>
      </c>
      <c r="AP236" s="41"/>
      <c r="AQ236" s="41"/>
      <c r="AR236" s="41"/>
      <c r="AS236" s="41"/>
      <c r="AT236" s="41"/>
      <c r="AU236" s="172">
        <v>98</v>
      </c>
      <c r="AV236" s="172"/>
      <c r="AW236" s="172"/>
      <c r="AX236" s="172"/>
      <c r="AY236" s="172"/>
      <c r="AZ236" s="172"/>
      <c r="BA236" s="172"/>
      <c r="BB236" s="172"/>
      <c r="BC236" s="172"/>
      <c r="BD236" s="41">
        <v>98</v>
      </c>
      <c r="BE236" s="41"/>
      <c r="BF236" s="41"/>
      <c r="BG236" s="41"/>
      <c r="BH236" s="41"/>
      <c r="BI236" s="41"/>
      <c r="BJ236" s="41"/>
      <c r="BK236" s="41"/>
      <c r="BL236" s="41"/>
      <c r="BM236" s="42"/>
      <c r="BN236" s="42"/>
      <c r="BO236" s="42"/>
      <c r="BP236" s="42"/>
      <c r="BQ236" s="42"/>
      <c r="BR236" s="42"/>
      <c r="BS236" s="42"/>
    </row>
    <row r="237" spans="8:71" ht="15">
      <c r="H237" s="10" t="s">
        <v>95</v>
      </c>
      <c r="I237" s="11"/>
      <c r="J237" s="11"/>
      <c r="K237" s="11"/>
      <c r="L237" s="11"/>
      <c r="M237" s="12"/>
      <c r="N237" s="29" t="s">
        <v>93</v>
      </c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0" t="s">
        <v>5</v>
      </c>
      <c r="AP237" s="21"/>
      <c r="AQ237" s="21"/>
      <c r="AR237" s="21"/>
      <c r="AS237" s="21"/>
      <c r="AT237" s="22"/>
      <c r="AU237" s="132">
        <v>0</v>
      </c>
      <c r="AV237" s="133"/>
      <c r="AW237" s="133"/>
      <c r="AX237" s="133"/>
      <c r="AY237" s="133"/>
      <c r="AZ237" s="133"/>
      <c r="BA237" s="133"/>
      <c r="BB237" s="133"/>
      <c r="BC237" s="134"/>
      <c r="BD237" s="20">
        <v>0</v>
      </c>
      <c r="BE237" s="21"/>
      <c r="BF237" s="21"/>
      <c r="BG237" s="21"/>
      <c r="BH237" s="21"/>
      <c r="BI237" s="21"/>
      <c r="BJ237" s="21"/>
      <c r="BK237" s="21"/>
      <c r="BL237" s="22"/>
      <c r="BM237" s="31"/>
      <c r="BN237" s="32"/>
      <c r="BO237" s="32"/>
      <c r="BP237" s="32"/>
      <c r="BQ237" s="32"/>
      <c r="BR237" s="32"/>
      <c r="BS237" s="33"/>
    </row>
    <row r="238" spans="8:71" ht="15">
      <c r="H238" s="16"/>
      <c r="I238" s="17"/>
      <c r="J238" s="17"/>
      <c r="K238" s="17"/>
      <c r="L238" s="17"/>
      <c r="M238" s="18"/>
      <c r="N238" s="29" t="s">
        <v>94</v>
      </c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6"/>
      <c r="AP238" s="27"/>
      <c r="AQ238" s="27"/>
      <c r="AR238" s="27"/>
      <c r="AS238" s="27"/>
      <c r="AT238" s="28"/>
      <c r="AU238" s="135"/>
      <c r="AV238" s="136"/>
      <c r="AW238" s="136"/>
      <c r="AX238" s="136"/>
      <c r="AY238" s="136"/>
      <c r="AZ238" s="136"/>
      <c r="BA238" s="136"/>
      <c r="BB238" s="136"/>
      <c r="BC238" s="137"/>
      <c r="BD238" s="26"/>
      <c r="BE238" s="27"/>
      <c r="BF238" s="27"/>
      <c r="BG238" s="27"/>
      <c r="BH238" s="27"/>
      <c r="BI238" s="27"/>
      <c r="BJ238" s="27"/>
      <c r="BK238" s="27"/>
      <c r="BL238" s="28"/>
      <c r="BM238" s="34"/>
      <c r="BN238" s="35"/>
      <c r="BO238" s="35"/>
      <c r="BP238" s="35"/>
      <c r="BQ238" s="35"/>
      <c r="BR238" s="35"/>
      <c r="BS238" s="36"/>
    </row>
    <row r="239" spans="8:71" ht="15">
      <c r="H239" s="10" t="s">
        <v>96</v>
      </c>
      <c r="I239" s="11"/>
      <c r="J239" s="11"/>
      <c r="K239" s="11"/>
      <c r="L239" s="11"/>
      <c r="M239" s="12"/>
      <c r="N239" s="19" t="s">
        <v>97</v>
      </c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20" t="s">
        <v>5</v>
      </c>
      <c r="AP239" s="21"/>
      <c r="AQ239" s="21"/>
      <c r="AR239" s="21"/>
      <c r="AS239" s="21"/>
      <c r="AT239" s="22"/>
      <c r="AU239" s="132">
        <v>0</v>
      </c>
      <c r="AV239" s="133"/>
      <c r="AW239" s="133"/>
      <c r="AX239" s="133"/>
      <c r="AY239" s="133"/>
      <c r="AZ239" s="133"/>
      <c r="BA239" s="133"/>
      <c r="BB239" s="133"/>
      <c r="BC239" s="134"/>
      <c r="BD239" s="20">
        <v>0</v>
      </c>
      <c r="BE239" s="21"/>
      <c r="BF239" s="21"/>
      <c r="BG239" s="21"/>
      <c r="BH239" s="21"/>
      <c r="BI239" s="21"/>
      <c r="BJ239" s="21"/>
      <c r="BK239" s="21"/>
      <c r="BL239" s="22"/>
      <c r="BM239" s="31"/>
      <c r="BN239" s="32"/>
      <c r="BO239" s="32"/>
      <c r="BP239" s="32"/>
      <c r="BQ239" s="32"/>
      <c r="BR239" s="32"/>
      <c r="BS239" s="33"/>
    </row>
    <row r="240" spans="8:71" ht="15">
      <c r="H240" s="16"/>
      <c r="I240" s="17"/>
      <c r="J240" s="17"/>
      <c r="K240" s="17"/>
      <c r="L240" s="17"/>
      <c r="M240" s="18"/>
      <c r="N240" s="30" t="s">
        <v>98</v>
      </c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26"/>
      <c r="AP240" s="27"/>
      <c r="AQ240" s="27"/>
      <c r="AR240" s="27"/>
      <c r="AS240" s="27"/>
      <c r="AT240" s="28"/>
      <c r="AU240" s="135"/>
      <c r="AV240" s="136"/>
      <c r="AW240" s="136"/>
      <c r="AX240" s="136"/>
      <c r="AY240" s="136"/>
      <c r="AZ240" s="136"/>
      <c r="BA240" s="136"/>
      <c r="BB240" s="136"/>
      <c r="BC240" s="137"/>
      <c r="BD240" s="26"/>
      <c r="BE240" s="27"/>
      <c r="BF240" s="27"/>
      <c r="BG240" s="27"/>
      <c r="BH240" s="27"/>
      <c r="BI240" s="27"/>
      <c r="BJ240" s="27"/>
      <c r="BK240" s="27"/>
      <c r="BL240" s="28"/>
      <c r="BM240" s="34"/>
      <c r="BN240" s="35"/>
      <c r="BO240" s="35"/>
      <c r="BP240" s="35"/>
      <c r="BQ240" s="35"/>
      <c r="BR240" s="35"/>
      <c r="BS240" s="36"/>
    </row>
    <row r="241" spans="8:71" ht="15">
      <c r="H241" s="10" t="s">
        <v>99</v>
      </c>
      <c r="I241" s="11"/>
      <c r="J241" s="11"/>
      <c r="K241" s="11"/>
      <c r="L241" s="11"/>
      <c r="M241" s="12"/>
      <c r="N241" s="19" t="s">
        <v>100</v>
      </c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20" t="s">
        <v>72</v>
      </c>
      <c r="AP241" s="21"/>
      <c r="AQ241" s="21"/>
      <c r="AR241" s="21"/>
      <c r="AS241" s="21"/>
      <c r="AT241" s="22"/>
      <c r="AU241" s="132" t="s">
        <v>68</v>
      </c>
      <c r="AV241" s="133"/>
      <c r="AW241" s="133"/>
      <c r="AX241" s="133"/>
      <c r="AY241" s="133"/>
      <c r="AZ241" s="133"/>
      <c r="BA241" s="133"/>
      <c r="BB241" s="133"/>
      <c r="BC241" s="134"/>
      <c r="BD241" s="20" t="s">
        <v>68</v>
      </c>
      <c r="BE241" s="21"/>
      <c r="BF241" s="21"/>
      <c r="BG241" s="21"/>
      <c r="BH241" s="21"/>
      <c r="BI241" s="21"/>
      <c r="BJ241" s="21"/>
      <c r="BK241" s="21"/>
      <c r="BL241" s="22"/>
      <c r="BM241" s="10" t="s">
        <v>68</v>
      </c>
      <c r="BN241" s="11"/>
      <c r="BO241" s="11"/>
      <c r="BP241" s="11"/>
      <c r="BQ241" s="11"/>
      <c r="BR241" s="11"/>
      <c r="BS241" s="12"/>
    </row>
    <row r="242" spans="8:71" ht="15">
      <c r="H242" s="13"/>
      <c r="I242" s="14"/>
      <c r="J242" s="14"/>
      <c r="K242" s="14"/>
      <c r="L242" s="14"/>
      <c r="M242" s="15"/>
      <c r="N242" s="29" t="s">
        <v>101</v>
      </c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3"/>
      <c r="AP242" s="24"/>
      <c r="AQ242" s="24"/>
      <c r="AR242" s="24"/>
      <c r="AS242" s="24"/>
      <c r="AT242" s="25"/>
      <c r="AU242" s="147"/>
      <c r="AV242" s="148"/>
      <c r="AW242" s="148"/>
      <c r="AX242" s="148"/>
      <c r="AY242" s="148"/>
      <c r="AZ242" s="148"/>
      <c r="BA242" s="148"/>
      <c r="BB242" s="148"/>
      <c r="BC242" s="149"/>
      <c r="BD242" s="23"/>
      <c r="BE242" s="24"/>
      <c r="BF242" s="24"/>
      <c r="BG242" s="24"/>
      <c r="BH242" s="24"/>
      <c r="BI242" s="24"/>
      <c r="BJ242" s="24"/>
      <c r="BK242" s="24"/>
      <c r="BL242" s="25"/>
      <c r="BM242" s="13"/>
      <c r="BN242" s="14"/>
      <c r="BO242" s="14"/>
      <c r="BP242" s="14"/>
      <c r="BQ242" s="14"/>
      <c r="BR242" s="14"/>
      <c r="BS242" s="15"/>
    </row>
    <row r="243" spans="8:71" ht="15.75">
      <c r="H243" s="16"/>
      <c r="I243" s="17"/>
      <c r="J243" s="17"/>
      <c r="K243" s="17"/>
      <c r="L243" s="17"/>
      <c r="M243" s="18"/>
      <c r="N243" s="30" t="s">
        <v>102</v>
      </c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26"/>
      <c r="AP243" s="27"/>
      <c r="AQ243" s="27"/>
      <c r="AR243" s="27"/>
      <c r="AS243" s="27"/>
      <c r="AT243" s="28"/>
      <c r="AU243" s="135"/>
      <c r="AV243" s="136"/>
      <c r="AW243" s="136"/>
      <c r="AX243" s="136"/>
      <c r="AY243" s="136"/>
      <c r="AZ243" s="136"/>
      <c r="BA243" s="136"/>
      <c r="BB243" s="136"/>
      <c r="BC243" s="137"/>
      <c r="BD243" s="26"/>
      <c r="BE243" s="27"/>
      <c r="BF243" s="27"/>
      <c r="BG243" s="27"/>
      <c r="BH243" s="27"/>
      <c r="BI243" s="27"/>
      <c r="BJ243" s="27"/>
      <c r="BK243" s="27"/>
      <c r="BL243" s="28"/>
      <c r="BM243" s="16"/>
      <c r="BN243" s="17"/>
      <c r="BO243" s="17"/>
      <c r="BP243" s="17"/>
      <c r="BQ243" s="17"/>
      <c r="BR243" s="17"/>
      <c r="BS243" s="18"/>
    </row>
  </sheetData>
  <sheetProtection/>
  <mergeCells count="831">
    <mergeCell ref="AN31:AV31"/>
    <mergeCell ref="AW27:BE30"/>
    <mergeCell ref="AW31:BE31"/>
    <mergeCell ref="A53:F54"/>
    <mergeCell ref="G53:AG53"/>
    <mergeCell ref="AH53:AM54"/>
    <mergeCell ref="AN53:AV54"/>
    <mergeCell ref="AW53:BE54"/>
    <mergeCell ref="G54:AG54"/>
    <mergeCell ref="AN52:AV52"/>
    <mergeCell ref="A55:F56"/>
    <mergeCell ref="BF53:BL54"/>
    <mergeCell ref="G56:AG56"/>
    <mergeCell ref="A24:F25"/>
    <mergeCell ref="G24:AG24"/>
    <mergeCell ref="AH24:AM25"/>
    <mergeCell ref="AN24:AV25"/>
    <mergeCell ref="AW24:BE25"/>
    <mergeCell ref="BF24:BL25"/>
    <mergeCell ref="G25:AG25"/>
    <mergeCell ref="AH48:AM49"/>
    <mergeCell ref="AW50:BE51"/>
    <mergeCell ref="BF50:BL51"/>
    <mergeCell ref="AW52:BE52"/>
    <mergeCell ref="BF52:BL52"/>
    <mergeCell ref="G55:AG55"/>
    <mergeCell ref="AH55:AM56"/>
    <mergeCell ref="G49:AG49"/>
    <mergeCell ref="A50:F51"/>
    <mergeCell ref="G50:AG50"/>
    <mergeCell ref="AH50:AM51"/>
    <mergeCell ref="G51:AG51"/>
    <mergeCell ref="A52:F52"/>
    <mergeCell ref="G52:AG52"/>
    <mergeCell ref="AH52:AM52"/>
    <mergeCell ref="G19:AG19"/>
    <mergeCell ref="BF46:BL46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90:F91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19:BL19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G48:AG48"/>
    <mergeCell ref="AH57:AM59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43:AG43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92:BL92"/>
    <mergeCell ref="AW90:BE91"/>
    <mergeCell ref="BF90:BL91"/>
    <mergeCell ref="AN114:AV114"/>
    <mergeCell ref="AW112:BE112"/>
    <mergeCell ref="AW113:BE113"/>
    <mergeCell ref="AW114:BE114"/>
    <mergeCell ref="BF112:BL112"/>
    <mergeCell ref="AW101:BE101"/>
    <mergeCell ref="BF97:BL98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121:AG121"/>
    <mergeCell ref="G120:AG120"/>
    <mergeCell ref="G28:AG28"/>
    <mergeCell ref="A118:F119"/>
    <mergeCell ref="G119:AG119"/>
    <mergeCell ref="AH22:AM22"/>
    <mergeCell ref="AH27:AM30"/>
    <mergeCell ref="A92:F92"/>
    <mergeCell ref="G92:AG92"/>
    <mergeCell ref="G90:AG90"/>
    <mergeCell ref="BF116:BL117"/>
    <mergeCell ref="AH116:AM117"/>
    <mergeCell ref="AN116:AV117"/>
    <mergeCell ref="G117:AG117"/>
    <mergeCell ref="G116:AG116"/>
    <mergeCell ref="AW120:BE122"/>
    <mergeCell ref="BF120:BL122"/>
    <mergeCell ref="G122:AG122"/>
    <mergeCell ref="AH120:AM122"/>
    <mergeCell ref="AN120:AV122"/>
    <mergeCell ref="AW116:BE117"/>
    <mergeCell ref="AW41:BE43"/>
    <mergeCell ref="AN90:AV91"/>
    <mergeCell ref="AW46:BE46"/>
    <mergeCell ref="AN32:AV33"/>
    <mergeCell ref="AW35:BE35"/>
    <mergeCell ref="AN34:AV34"/>
    <mergeCell ref="AN36:AV36"/>
    <mergeCell ref="AN113:AV113"/>
    <mergeCell ref="AW92:BE92"/>
    <mergeCell ref="AH92:AM92"/>
    <mergeCell ref="AN92:AV92"/>
    <mergeCell ref="AH99:AM100"/>
    <mergeCell ref="AN97:AV98"/>
    <mergeCell ref="AN99:AV100"/>
    <mergeCell ref="AN112:AV112"/>
    <mergeCell ref="AH95:AM95"/>
    <mergeCell ref="AH96:AM96"/>
    <mergeCell ref="AH94:AM94"/>
    <mergeCell ref="AN94:AV94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8:BL18"/>
    <mergeCell ref="BF23:BL23"/>
    <mergeCell ref="BF26:BL26"/>
    <mergeCell ref="AH34:AM34"/>
    <mergeCell ref="AH35:AM35"/>
    <mergeCell ref="AN35:AV35"/>
    <mergeCell ref="AW32:BE33"/>
    <mergeCell ref="AN27:AV30"/>
    <mergeCell ref="AN23:AV23"/>
    <mergeCell ref="AN26:AV26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132:BL134"/>
    <mergeCell ref="A135:BL136"/>
    <mergeCell ref="A10:BL10"/>
    <mergeCell ref="G20:AG20"/>
    <mergeCell ref="G21:AG21"/>
    <mergeCell ref="AH17:AM17"/>
    <mergeCell ref="AH18:AM18"/>
    <mergeCell ref="G17:AG17"/>
    <mergeCell ref="G18:AG18"/>
    <mergeCell ref="A20:F21"/>
    <mergeCell ref="AW108:BE108"/>
    <mergeCell ref="AH102:AM102"/>
    <mergeCell ref="G98:AG98"/>
    <mergeCell ref="AW99:BE100"/>
    <mergeCell ref="BF99:BL100"/>
    <mergeCell ref="AH97:AM98"/>
    <mergeCell ref="G105:AG105"/>
    <mergeCell ref="AW97:BE98"/>
    <mergeCell ref="G97:AG97"/>
    <mergeCell ref="AN104:AV105"/>
    <mergeCell ref="G101:AG101"/>
    <mergeCell ref="AH101:AM101"/>
    <mergeCell ref="AN101:AV101"/>
    <mergeCell ref="G110:AG110"/>
    <mergeCell ref="AH110:AM110"/>
    <mergeCell ref="AH104:AM105"/>
    <mergeCell ref="AN108:AV108"/>
    <mergeCell ref="G108:AG108"/>
    <mergeCell ref="AH108:AM108"/>
    <mergeCell ref="G111:AG111"/>
    <mergeCell ref="G104:AG104"/>
    <mergeCell ref="AH106:AM106"/>
    <mergeCell ref="G118:AG118"/>
    <mergeCell ref="G113:AG113"/>
    <mergeCell ref="G114:AG114"/>
    <mergeCell ref="AH112:AM112"/>
    <mergeCell ref="G106:AG106"/>
    <mergeCell ref="AH113:AM113"/>
    <mergeCell ref="AH114:AM114"/>
    <mergeCell ref="A120:F122"/>
    <mergeCell ref="AN110:AV110"/>
    <mergeCell ref="A115:F115"/>
    <mergeCell ref="G115:AG115"/>
    <mergeCell ref="AH115:AM115"/>
    <mergeCell ref="AN115:AV115"/>
    <mergeCell ref="A113:F113"/>
    <mergeCell ref="A114:F114"/>
    <mergeCell ref="G112:AG112"/>
    <mergeCell ref="AN111:AV111"/>
    <mergeCell ref="AN57:AV59"/>
    <mergeCell ref="AH118:AM119"/>
    <mergeCell ref="AN118:AV119"/>
    <mergeCell ref="AW118:BE119"/>
    <mergeCell ref="BF118:BL119"/>
    <mergeCell ref="AW110:BE110"/>
    <mergeCell ref="BF110:BL110"/>
    <mergeCell ref="AW115:BE115"/>
    <mergeCell ref="BF115:BL115"/>
    <mergeCell ref="AW65:BE66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65:F66"/>
    <mergeCell ref="AN65:AV66"/>
    <mergeCell ref="G66:AG66"/>
    <mergeCell ref="G65:AG65"/>
    <mergeCell ref="AH65:AM66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G67:AG67"/>
    <mergeCell ref="AH67:AM74"/>
    <mergeCell ref="A80:F81"/>
    <mergeCell ref="G80:AG80"/>
    <mergeCell ref="AH80:AM81"/>
    <mergeCell ref="A77:F79"/>
    <mergeCell ref="G77:AG77"/>
    <mergeCell ref="AW67:BE74"/>
    <mergeCell ref="A67:F74"/>
    <mergeCell ref="AN67:AV74"/>
    <mergeCell ref="BF77:BL79"/>
    <mergeCell ref="AW75:BE76"/>
    <mergeCell ref="A75:F76"/>
    <mergeCell ref="G75:AG75"/>
    <mergeCell ref="AH75:AM76"/>
    <mergeCell ref="AN75:AV76"/>
    <mergeCell ref="BF75:BL76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H77:AM79"/>
    <mergeCell ref="BF86:BL89"/>
    <mergeCell ref="G87:AG87"/>
    <mergeCell ref="A82:F85"/>
    <mergeCell ref="G82:AG82"/>
    <mergeCell ref="AH82:AM85"/>
    <mergeCell ref="AN82:AV85"/>
    <mergeCell ref="G96:AG96"/>
    <mergeCell ref="G94:AG94"/>
    <mergeCell ref="AH86:AM89"/>
    <mergeCell ref="AN86:AV89"/>
    <mergeCell ref="AW82:BE85"/>
    <mergeCell ref="BF82:BL85"/>
    <mergeCell ref="G83:AG83"/>
    <mergeCell ref="G84:AG84"/>
    <mergeCell ref="G85:AG85"/>
    <mergeCell ref="AW86:BE89"/>
    <mergeCell ref="A111:F111"/>
    <mergeCell ref="AH111:AM111"/>
    <mergeCell ref="G88:AG88"/>
    <mergeCell ref="G89:AG89"/>
    <mergeCell ref="A86:F89"/>
    <mergeCell ref="G86:AG86"/>
    <mergeCell ref="A97:F98"/>
    <mergeCell ref="A95:F95"/>
    <mergeCell ref="A96:F96"/>
    <mergeCell ref="G95:AG95"/>
    <mergeCell ref="A101:F101"/>
    <mergeCell ref="A130:BL131"/>
    <mergeCell ref="A128:BL129"/>
    <mergeCell ref="A125:BL127"/>
    <mergeCell ref="A116:F117"/>
    <mergeCell ref="A110:F110"/>
    <mergeCell ref="A112:F112"/>
    <mergeCell ref="BF108:BL108"/>
    <mergeCell ref="A102:F102"/>
    <mergeCell ref="G102:AG102"/>
    <mergeCell ref="A94:F94"/>
    <mergeCell ref="AN95:AV95"/>
    <mergeCell ref="AW111:BE111"/>
    <mergeCell ref="BF111:BL111"/>
    <mergeCell ref="A104:F105"/>
    <mergeCell ref="A99:F100"/>
    <mergeCell ref="AN96:AV96"/>
    <mergeCell ref="AW95:BE95"/>
    <mergeCell ref="AW96:BE96"/>
    <mergeCell ref="A108:F108"/>
    <mergeCell ref="A93:F93"/>
    <mergeCell ref="G93:AG93"/>
    <mergeCell ref="AH93:AM93"/>
    <mergeCell ref="AN93:AV93"/>
    <mergeCell ref="AW93:BE93"/>
    <mergeCell ref="BF93:BL93"/>
    <mergeCell ref="A103:F103"/>
    <mergeCell ref="G103:AG103"/>
    <mergeCell ref="AH103:AM103"/>
    <mergeCell ref="AN103:AV103"/>
    <mergeCell ref="AW103:BE103"/>
    <mergeCell ref="BF103:BL103"/>
    <mergeCell ref="BF102:BL102"/>
    <mergeCell ref="BF104:BL105"/>
    <mergeCell ref="BF107:BL107"/>
    <mergeCell ref="BF101:BL101"/>
    <mergeCell ref="AW94:BE94"/>
    <mergeCell ref="BF94:BL94"/>
    <mergeCell ref="AW104:BE105"/>
    <mergeCell ref="BF95:BL95"/>
    <mergeCell ref="BF96:BL96"/>
    <mergeCell ref="G99:AG100"/>
    <mergeCell ref="A109:F109"/>
    <mergeCell ref="G109:AG109"/>
    <mergeCell ref="AH109:AM109"/>
    <mergeCell ref="AN109:AV109"/>
    <mergeCell ref="AW109:BE109"/>
    <mergeCell ref="AN107:AV107"/>
    <mergeCell ref="AW107:BE107"/>
    <mergeCell ref="AN102:AV102"/>
    <mergeCell ref="AW102:BE102"/>
    <mergeCell ref="BF109:BL109"/>
    <mergeCell ref="A106:F106"/>
    <mergeCell ref="BF113:BL113"/>
    <mergeCell ref="BF114:BL114"/>
    <mergeCell ref="AN106:AV106"/>
    <mergeCell ref="AW106:BE106"/>
    <mergeCell ref="BF106:BL106"/>
    <mergeCell ref="A107:F107"/>
    <mergeCell ref="G107:AG107"/>
    <mergeCell ref="AH107:AM107"/>
    <mergeCell ref="H138:M138"/>
    <mergeCell ref="N138:AN138"/>
    <mergeCell ref="AO138:AT138"/>
    <mergeCell ref="AU138:BL138"/>
    <mergeCell ref="BM138:BS138"/>
    <mergeCell ref="H139:M139"/>
    <mergeCell ref="N139:AN139"/>
    <mergeCell ref="AO139:AT139"/>
    <mergeCell ref="AU139:BC139"/>
    <mergeCell ref="BD139:BL139"/>
    <mergeCell ref="BM139:BS139"/>
    <mergeCell ref="H140:M140"/>
    <mergeCell ref="N140:AN140"/>
    <mergeCell ref="AO140:AT140"/>
    <mergeCell ref="AU140:BC140"/>
    <mergeCell ref="BD140:BL140"/>
    <mergeCell ref="BM140:BS140"/>
    <mergeCell ref="H141:M142"/>
    <mergeCell ref="N141:AN141"/>
    <mergeCell ref="AO141:AT142"/>
    <mergeCell ref="AU141:BC142"/>
    <mergeCell ref="BD141:BL142"/>
    <mergeCell ref="BM141:BS142"/>
    <mergeCell ref="N142:AN142"/>
    <mergeCell ref="H143:M143"/>
    <mergeCell ref="N143:AN143"/>
    <mergeCell ref="AO143:AT143"/>
    <mergeCell ref="AU143:BC143"/>
    <mergeCell ref="BD143:BL143"/>
    <mergeCell ref="BM143:BS143"/>
    <mergeCell ref="H144:M144"/>
    <mergeCell ref="N144:AN144"/>
    <mergeCell ref="AO144:AT144"/>
    <mergeCell ref="AU144:BC144"/>
    <mergeCell ref="BD144:BL144"/>
    <mergeCell ref="BM144:BS144"/>
    <mergeCell ref="H145:M146"/>
    <mergeCell ref="N145:AN145"/>
    <mergeCell ref="AO145:AT146"/>
    <mergeCell ref="AU145:BC146"/>
    <mergeCell ref="BD145:BL146"/>
    <mergeCell ref="BM145:BS146"/>
    <mergeCell ref="N146:AN146"/>
    <mergeCell ref="H147:M147"/>
    <mergeCell ref="N147:AN147"/>
    <mergeCell ref="AO147:AT147"/>
    <mergeCell ref="AU147:BC147"/>
    <mergeCell ref="BD147:BL147"/>
    <mergeCell ref="BM147:BS147"/>
    <mergeCell ref="H148:M151"/>
    <mergeCell ref="N148:AN148"/>
    <mergeCell ref="AO148:AT151"/>
    <mergeCell ref="AU148:BC151"/>
    <mergeCell ref="BD148:BL151"/>
    <mergeCell ref="BM148:BS151"/>
    <mergeCell ref="N149:AN149"/>
    <mergeCell ref="N150:AN150"/>
    <mergeCell ref="N151:AN151"/>
    <mergeCell ref="H152:M152"/>
    <mergeCell ref="N152:AN152"/>
    <mergeCell ref="AO152:AT152"/>
    <mergeCell ref="AU152:BC152"/>
    <mergeCell ref="BD152:BL152"/>
    <mergeCell ref="BM152:BS152"/>
    <mergeCell ref="H153:M154"/>
    <mergeCell ref="N153:AN153"/>
    <mergeCell ref="AO153:AT154"/>
    <mergeCell ref="AU153:BC154"/>
    <mergeCell ref="BD153:BL154"/>
    <mergeCell ref="BM153:BS154"/>
    <mergeCell ref="N154:AN154"/>
    <mergeCell ref="H155:M155"/>
    <mergeCell ref="N155:AN155"/>
    <mergeCell ref="AO155:AT155"/>
    <mergeCell ref="AU155:BC155"/>
    <mergeCell ref="BD155:BL155"/>
    <mergeCell ref="BM155:BS155"/>
    <mergeCell ref="H156:M156"/>
    <mergeCell ref="N156:AN156"/>
    <mergeCell ref="AO156:AT156"/>
    <mergeCell ref="AU156:BC156"/>
    <mergeCell ref="BD156:BL156"/>
    <mergeCell ref="BM156:BS156"/>
    <mergeCell ref="H157:M157"/>
    <mergeCell ref="N157:AN157"/>
    <mergeCell ref="AO157:AT157"/>
    <mergeCell ref="AU157:BC157"/>
    <mergeCell ref="BD157:BL157"/>
    <mergeCell ref="BM157:BS157"/>
    <mergeCell ref="H158:M158"/>
    <mergeCell ref="N158:AN158"/>
    <mergeCell ref="AO158:AT158"/>
    <mergeCell ref="AU158:BC158"/>
    <mergeCell ref="BD158:BL158"/>
    <mergeCell ref="BM158:BS158"/>
    <mergeCell ref="H159:M159"/>
    <mergeCell ref="N159:AN159"/>
    <mergeCell ref="AO159:AT159"/>
    <mergeCell ref="AU159:BC159"/>
    <mergeCell ref="BD159:BL159"/>
    <mergeCell ref="BM159:BS159"/>
    <mergeCell ref="H160:M161"/>
    <mergeCell ref="N160:AN160"/>
    <mergeCell ref="AO160:AT161"/>
    <mergeCell ref="AU160:BC161"/>
    <mergeCell ref="BD160:BL161"/>
    <mergeCell ref="BM160:BS161"/>
    <mergeCell ref="N161:AN161"/>
    <mergeCell ref="H162:M164"/>
    <mergeCell ref="N162:AN162"/>
    <mergeCell ref="AO162:AT164"/>
    <mergeCell ref="AU162:BC164"/>
    <mergeCell ref="BD162:BL164"/>
    <mergeCell ref="BM162:BS164"/>
    <mergeCell ref="N163:AN163"/>
    <mergeCell ref="N164:AN164"/>
    <mergeCell ref="H165:M165"/>
    <mergeCell ref="N165:AN165"/>
    <mergeCell ref="AO165:AT165"/>
    <mergeCell ref="AU165:BC165"/>
    <mergeCell ref="BD165:BL165"/>
    <mergeCell ref="BM165:BS165"/>
    <mergeCell ref="H166:M166"/>
    <mergeCell ref="N166:AN166"/>
    <mergeCell ref="AO166:AT166"/>
    <mergeCell ref="AU166:BC166"/>
    <mergeCell ref="BD166:BL166"/>
    <mergeCell ref="BM166:BS166"/>
    <mergeCell ref="H167:M167"/>
    <mergeCell ref="N167:AN167"/>
    <mergeCell ref="AO167:AT167"/>
    <mergeCell ref="AU167:BC167"/>
    <mergeCell ref="BD167:BL167"/>
    <mergeCell ref="BM167:BS167"/>
    <mergeCell ref="H168:M168"/>
    <mergeCell ref="N168:AN168"/>
    <mergeCell ref="AO168:AT168"/>
    <mergeCell ref="AU168:BC168"/>
    <mergeCell ref="BD168:BL168"/>
    <mergeCell ref="BM168:BS168"/>
    <mergeCell ref="H169:M170"/>
    <mergeCell ref="N169:AN169"/>
    <mergeCell ref="AO169:AT170"/>
    <mergeCell ref="AU169:BC170"/>
    <mergeCell ref="BD169:BL170"/>
    <mergeCell ref="BM169:BS170"/>
    <mergeCell ref="N170:AN170"/>
    <mergeCell ref="H171:M172"/>
    <mergeCell ref="N171:AN171"/>
    <mergeCell ref="AO171:AT172"/>
    <mergeCell ref="AU171:BC172"/>
    <mergeCell ref="BD171:BL172"/>
    <mergeCell ref="BM171:BS172"/>
    <mergeCell ref="N172:AN172"/>
    <mergeCell ref="H173:M173"/>
    <mergeCell ref="N173:AN173"/>
    <mergeCell ref="AO173:AT173"/>
    <mergeCell ref="AU173:BC173"/>
    <mergeCell ref="BD173:BL173"/>
    <mergeCell ref="BM173:BS173"/>
    <mergeCell ref="H174:M175"/>
    <mergeCell ref="N174:AN174"/>
    <mergeCell ref="AO174:AT175"/>
    <mergeCell ref="AU174:BC175"/>
    <mergeCell ref="BD174:BL175"/>
    <mergeCell ref="BM174:BS175"/>
    <mergeCell ref="N175:AN175"/>
    <mergeCell ref="H176:M177"/>
    <mergeCell ref="N176:AN176"/>
    <mergeCell ref="AO176:AT177"/>
    <mergeCell ref="AU176:BC177"/>
    <mergeCell ref="BD176:BL177"/>
    <mergeCell ref="BM176:BS177"/>
    <mergeCell ref="N177:AN177"/>
    <mergeCell ref="H178:M180"/>
    <mergeCell ref="N178:AN178"/>
    <mergeCell ref="AO178:AT180"/>
    <mergeCell ref="AU178:BC180"/>
    <mergeCell ref="BD178:BL180"/>
    <mergeCell ref="BM178:BS180"/>
    <mergeCell ref="N179:AN179"/>
    <mergeCell ref="N180:AN180"/>
    <mergeCell ref="H181:M185"/>
    <mergeCell ref="N181:AN181"/>
    <mergeCell ref="AO181:AT185"/>
    <mergeCell ref="AU181:BC185"/>
    <mergeCell ref="BD181:BL185"/>
    <mergeCell ref="BM181:BS185"/>
    <mergeCell ref="N182:AN182"/>
    <mergeCell ref="N183:AN183"/>
    <mergeCell ref="N184:AN184"/>
    <mergeCell ref="N185:AN185"/>
    <mergeCell ref="H186:M187"/>
    <mergeCell ref="N186:AN186"/>
    <mergeCell ref="AO186:AT187"/>
    <mergeCell ref="AU186:BC187"/>
    <mergeCell ref="BD186:BL187"/>
    <mergeCell ref="BM186:BS187"/>
    <mergeCell ref="N187:AN187"/>
    <mergeCell ref="AU188:BC195"/>
    <mergeCell ref="BD188:BL195"/>
    <mergeCell ref="BM188:BS195"/>
    <mergeCell ref="N189:AN189"/>
    <mergeCell ref="N190:AN190"/>
    <mergeCell ref="N191:AN191"/>
    <mergeCell ref="N192:AN192"/>
    <mergeCell ref="N193:AN193"/>
    <mergeCell ref="N194:AN194"/>
    <mergeCell ref="N195:AN195"/>
    <mergeCell ref="H196:M197"/>
    <mergeCell ref="N196:AN196"/>
    <mergeCell ref="AO196:AT197"/>
    <mergeCell ref="H188:M195"/>
    <mergeCell ref="N188:AN188"/>
    <mergeCell ref="AO188:AT195"/>
    <mergeCell ref="AU196:BC197"/>
    <mergeCell ref="BD196:BL197"/>
    <mergeCell ref="BM196:BS197"/>
    <mergeCell ref="N197:AN197"/>
    <mergeCell ref="H198:M200"/>
    <mergeCell ref="N198:AN198"/>
    <mergeCell ref="AO198:AT200"/>
    <mergeCell ref="AU198:BC200"/>
    <mergeCell ref="BD198:BL200"/>
    <mergeCell ref="BM198:BS200"/>
    <mergeCell ref="N199:AN199"/>
    <mergeCell ref="N200:AN200"/>
    <mergeCell ref="H201:M202"/>
    <mergeCell ref="N201:AN201"/>
    <mergeCell ref="AO201:AT202"/>
    <mergeCell ref="AU201:BC202"/>
    <mergeCell ref="BD201:BL202"/>
    <mergeCell ref="BM201:BS202"/>
    <mergeCell ref="N202:AN202"/>
    <mergeCell ref="H203:M206"/>
    <mergeCell ref="N203:AN203"/>
    <mergeCell ref="AO203:AT206"/>
    <mergeCell ref="AU203:BC206"/>
    <mergeCell ref="BD203:BL206"/>
    <mergeCell ref="BM203:BS206"/>
    <mergeCell ref="N204:AN204"/>
    <mergeCell ref="N205:AN205"/>
    <mergeCell ref="N206:AN206"/>
    <mergeCell ref="H207:M210"/>
    <mergeCell ref="N207:AN207"/>
    <mergeCell ref="AO207:AT210"/>
    <mergeCell ref="AU207:BC210"/>
    <mergeCell ref="BD207:BL210"/>
    <mergeCell ref="BM207:BS210"/>
    <mergeCell ref="N208:AN208"/>
    <mergeCell ref="N209:AN209"/>
    <mergeCell ref="N210:AN210"/>
    <mergeCell ref="H211:M212"/>
    <mergeCell ref="N211:AN211"/>
    <mergeCell ref="AO211:AT212"/>
    <mergeCell ref="AU211:BC212"/>
    <mergeCell ref="BD211:BL212"/>
    <mergeCell ref="BM211:BS212"/>
    <mergeCell ref="N212:AN212"/>
    <mergeCell ref="H213:M213"/>
    <mergeCell ref="N213:AN213"/>
    <mergeCell ref="AO213:AT213"/>
    <mergeCell ref="AU213:BC213"/>
    <mergeCell ref="BD213:BL213"/>
    <mergeCell ref="BM213:BS213"/>
    <mergeCell ref="H214:M214"/>
    <mergeCell ref="N214:AN214"/>
    <mergeCell ref="AO214:AT214"/>
    <mergeCell ref="AU214:BC214"/>
    <mergeCell ref="BD214:BL214"/>
    <mergeCell ref="BM214:BS214"/>
    <mergeCell ref="H215:M215"/>
    <mergeCell ref="N215:AN215"/>
    <mergeCell ref="AO215:AT215"/>
    <mergeCell ref="AU215:BC215"/>
    <mergeCell ref="BD215:BL215"/>
    <mergeCell ref="BM215:BS215"/>
    <mergeCell ref="H216:M216"/>
    <mergeCell ref="N216:AN216"/>
    <mergeCell ref="AO216:AT216"/>
    <mergeCell ref="AU216:BC216"/>
    <mergeCell ref="BD216:BL216"/>
    <mergeCell ref="BM216:BS216"/>
    <mergeCell ref="H217:M217"/>
    <mergeCell ref="N217:AN217"/>
    <mergeCell ref="AO217:AT217"/>
    <mergeCell ref="AU217:BC217"/>
    <mergeCell ref="BD217:BL217"/>
    <mergeCell ref="BM217:BS217"/>
    <mergeCell ref="H218:M219"/>
    <mergeCell ref="N218:AN218"/>
    <mergeCell ref="AO218:AT219"/>
    <mergeCell ref="AU218:BC219"/>
    <mergeCell ref="BD218:BL219"/>
    <mergeCell ref="BM218:BS219"/>
    <mergeCell ref="N219:AN219"/>
    <mergeCell ref="H220:M221"/>
    <mergeCell ref="N220:AN221"/>
    <mergeCell ref="AO220:AT221"/>
    <mergeCell ref="AU220:BC221"/>
    <mergeCell ref="BD220:BL221"/>
    <mergeCell ref="BM220:BS221"/>
    <mergeCell ref="H222:M222"/>
    <mergeCell ref="N222:AN222"/>
    <mergeCell ref="AO222:AT222"/>
    <mergeCell ref="AU222:BC222"/>
    <mergeCell ref="BD222:BL222"/>
    <mergeCell ref="BM222:BS222"/>
    <mergeCell ref="H223:M223"/>
    <mergeCell ref="N223:AN223"/>
    <mergeCell ref="AO223:AT223"/>
    <mergeCell ref="AU223:BC223"/>
    <mergeCell ref="BD223:BL223"/>
    <mergeCell ref="BM223:BS223"/>
    <mergeCell ref="H224:M224"/>
    <mergeCell ref="N224:AN224"/>
    <mergeCell ref="AO224:AT224"/>
    <mergeCell ref="AU224:BC224"/>
    <mergeCell ref="BD224:BL224"/>
    <mergeCell ref="BM224:BS224"/>
    <mergeCell ref="H225:M226"/>
    <mergeCell ref="N225:AN225"/>
    <mergeCell ref="AO225:AT226"/>
    <mergeCell ref="AU225:BC226"/>
    <mergeCell ref="BD225:BL226"/>
    <mergeCell ref="BM225:BS226"/>
    <mergeCell ref="N226:AN226"/>
    <mergeCell ref="H227:M227"/>
    <mergeCell ref="N227:AN227"/>
    <mergeCell ref="AO227:AT227"/>
    <mergeCell ref="AU227:BC227"/>
    <mergeCell ref="BD227:BL227"/>
    <mergeCell ref="BM227:BS227"/>
    <mergeCell ref="H228:M228"/>
    <mergeCell ref="N228:AN228"/>
    <mergeCell ref="AO228:AT228"/>
    <mergeCell ref="AU228:BC228"/>
    <mergeCell ref="BD228:BL228"/>
    <mergeCell ref="BM228:BS228"/>
    <mergeCell ref="H229:M229"/>
    <mergeCell ref="N229:AN229"/>
    <mergeCell ref="AO229:AT229"/>
    <mergeCell ref="AU229:BC229"/>
    <mergeCell ref="BD229:BL229"/>
    <mergeCell ref="BM229:BS229"/>
    <mergeCell ref="H230:M230"/>
    <mergeCell ref="N230:AN230"/>
    <mergeCell ref="AO230:AT230"/>
    <mergeCell ref="AU230:BC230"/>
    <mergeCell ref="BD230:BL230"/>
    <mergeCell ref="BM230:BS230"/>
    <mergeCell ref="H231:M231"/>
    <mergeCell ref="N231:AN231"/>
    <mergeCell ref="AO231:AT231"/>
    <mergeCell ref="AU231:BC231"/>
    <mergeCell ref="BD231:BL231"/>
    <mergeCell ref="BM231:BS231"/>
    <mergeCell ref="H232:M232"/>
    <mergeCell ref="N232:AN232"/>
    <mergeCell ref="AO232:AT232"/>
    <mergeCell ref="AU232:BC232"/>
    <mergeCell ref="BD232:BL232"/>
    <mergeCell ref="BM232:BS232"/>
    <mergeCell ref="H233:M233"/>
    <mergeCell ref="N233:AN233"/>
    <mergeCell ref="AO233:AT233"/>
    <mergeCell ref="AU233:BC233"/>
    <mergeCell ref="BD233:BL233"/>
    <mergeCell ref="BM233:BS233"/>
    <mergeCell ref="H234:M234"/>
    <mergeCell ref="N234:AN234"/>
    <mergeCell ref="AO234:AT234"/>
    <mergeCell ref="AU234:BC234"/>
    <mergeCell ref="BD234:BL234"/>
    <mergeCell ref="BM234:BS234"/>
    <mergeCell ref="H235:M235"/>
    <mergeCell ref="N235:AN235"/>
    <mergeCell ref="AO235:AT235"/>
    <mergeCell ref="AU235:BC235"/>
    <mergeCell ref="BD235:BL235"/>
    <mergeCell ref="BM235:BS235"/>
    <mergeCell ref="H236:M236"/>
    <mergeCell ref="N236:AN236"/>
    <mergeCell ref="AO236:AT236"/>
    <mergeCell ref="AU236:BC236"/>
    <mergeCell ref="BD236:BL236"/>
    <mergeCell ref="BM236:BS236"/>
    <mergeCell ref="H237:M238"/>
    <mergeCell ref="N237:AN237"/>
    <mergeCell ref="AO237:AT238"/>
    <mergeCell ref="AU237:BC238"/>
    <mergeCell ref="BD237:BL238"/>
    <mergeCell ref="BM237:BS238"/>
    <mergeCell ref="N238:AN238"/>
    <mergeCell ref="H239:M240"/>
    <mergeCell ref="N239:AN239"/>
    <mergeCell ref="AO239:AT240"/>
    <mergeCell ref="AU239:BC240"/>
    <mergeCell ref="BD239:BL240"/>
    <mergeCell ref="BM239:BS240"/>
    <mergeCell ref="N240:AN240"/>
    <mergeCell ref="H241:M243"/>
    <mergeCell ref="N241:AN241"/>
    <mergeCell ref="AO241:AT243"/>
    <mergeCell ref="AU241:BC243"/>
    <mergeCell ref="BD241:BL243"/>
    <mergeCell ref="BM241:BS243"/>
    <mergeCell ref="N242:AN242"/>
    <mergeCell ref="N243:AN24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="3" customFormat="1" ht="11.25">
      <c r="BL1" s="2"/>
    </row>
    <row r="2" s="3" customFormat="1" ht="11.25">
      <c r="BL2" s="2"/>
    </row>
    <row r="3" s="3" customFormat="1" ht="11.25">
      <c r="BL3" s="2"/>
    </row>
    <row r="4" s="5" customFormat="1" ht="15.75"/>
    <row r="5" s="5" customFormat="1" ht="15.75"/>
    <row r="6" spans="1:64" s="4" customFormat="1" ht="18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</row>
    <row r="7" spans="1:64" s="4" customFormat="1" ht="18.7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</row>
    <row r="8" spans="1:64" s="4" customFormat="1" ht="18.7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</row>
    <row r="9" spans="1:64" s="4" customFormat="1" ht="18.7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s="4" customFormat="1" ht="18.7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</row>
    <row r="11" s="5" customFormat="1" ht="15.75"/>
    <row r="12" s="5" customFormat="1" ht="15.75"/>
    <row r="13" spans="2:59" s="6" customFormat="1" ht="15.75">
      <c r="B13" s="7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</row>
    <row r="14" spans="2:46" s="6" customFormat="1" ht="15.75">
      <c r="B14" s="7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</row>
    <row r="15" spans="2:46" s="6" customFormat="1" ht="15.75">
      <c r="B15" s="7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</row>
    <row r="16" s="5" customFormat="1" ht="15.75"/>
    <row r="17" spans="1:64" s="8" customFormat="1" ht="12.7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82"/>
      <c r="BG17" s="182"/>
      <c r="BH17" s="182"/>
      <c r="BI17" s="182"/>
      <c r="BJ17" s="182"/>
      <c r="BK17" s="182"/>
      <c r="BL17" s="182"/>
    </row>
    <row r="18" spans="1:64" s="8" customFormat="1" ht="12.7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</row>
    <row r="19" spans="1:64" s="8" customFormat="1" ht="15" customHeight="1">
      <c r="A19" s="189"/>
      <c r="B19" s="189"/>
      <c r="C19" s="189"/>
      <c r="D19" s="189"/>
      <c r="E19" s="189"/>
      <c r="F19" s="189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89"/>
      <c r="BG19" s="189"/>
      <c r="BH19" s="189"/>
      <c r="BI19" s="189"/>
      <c r="BJ19" s="189"/>
      <c r="BK19" s="189"/>
      <c r="BL19" s="189"/>
    </row>
    <row r="20" spans="1:64" s="8" customFormat="1" ht="12.75">
      <c r="A20" s="138"/>
      <c r="B20" s="139"/>
      <c r="C20" s="139"/>
      <c r="D20" s="139"/>
      <c r="E20" s="139"/>
      <c r="F20" s="140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32"/>
      <c r="AI20" s="133"/>
      <c r="AJ20" s="133"/>
      <c r="AK20" s="133"/>
      <c r="AL20" s="133"/>
      <c r="AM20" s="134"/>
      <c r="AN20" s="73"/>
      <c r="AO20" s="74"/>
      <c r="AP20" s="74"/>
      <c r="AQ20" s="74"/>
      <c r="AR20" s="74"/>
      <c r="AS20" s="74"/>
      <c r="AT20" s="74"/>
      <c r="AU20" s="74"/>
      <c r="AV20" s="75"/>
      <c r="AW20" s="160"/>
      <c r="AX20" s="161"/>
      <c r="AY20" s="161"/>
      <c r="AZ20" s="161"/>
      <c r="BA20" s="161"/>
      <c r="BB20" s="161"/>
      <c r="BC20" s="161"/>
      <c r="BD20" s="161"/>
      <c r="BE20" s="162"/>
      <c r="BF20" s="126"/>
      <c r="BG20" s="127"/>
      <c r="BH20" s="127"/>
      <c r="BI20" s="127"/>
      <c r="BJ20" s="127"/>
      <c r="BK20" s="127"/>
      <c r="BL20" s="128"/>
    </row>
    <row r="21" spans="1:64" s="8" customFormat="1" ht="12.75">
      <c r="A21" s="144"/>
      <c r="B21" s="145"/>
      <c r="C21" s="145"/>
      <c r="D21" s="145"/>
      <c r="E21" s="145"/>
      <c r="F21" s="146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35"/>
      <c r="AI21" s="136"/>
      <c r="AJ21" s="136"/>
      <c r="AK21" s="136"/>
      <c r="AL21" s="136"/>
      <c r="AM21" s="137"/>
      <c r="AN21" s="76"/>
      <c r="AO21" s="77"/>
      <c r="AP21" s="77"/>
      <c r="AQ21" s="77"/>
      <c r="AR21" s="77"/>
      <c r="AS21" s="77"/>
      <c r="AT21" s="77"/>
      <c r="AU21" s="77"/>
      <c r="AV21" s="78"/>
      <c r="AW21" s="166"/>
      <c r="AX21" s="167"/>
      <c r="AY21" s="167"/>
      <c r="AZ21" s="167"/>
      <c r="BA21" s="167"/>
      <c r="BB21" s="167"/>
      <c r="BC21" s="167"/>
      <c r="BD21" s="167"/>
      <c r="BE21" s="168"/>
      <c r="BF21" s="129"/>
      <c r="BG21" s="130"/>
      <c r="BH21" s="130"/>
      <c r="BI21" s="130"/>
      <c r="BJ21" s="130"/>
      <c r="BK21" s="130"/>
      <c r="BL21" s="131"/>
    </row>
    <row r="22" spans="1:64" s="8" customFormat="1" ht="15" customHeight="1">
      <c r="A22" s="193"/>
      <c r="B22" s="194"/>
      <c r="C22" s="194"/>
      <c r="D22" s="194"/>
      <c r="E22" s="194"/>
      <c r="F22" s="195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20"/>
      <c r="AI22" s="121"/>
      <c r="AJ22" s="121"/>
      <c r="AK22" s="121"/>
      <c r="AL22" s="121"/>
      <c r="AM22" s="122"/>
      <c r="AN22" s="218"/>
      <c r="AO22" s="219"/>
      <c r="AP22" s="219"/>
      <c r="AQ22" s="219"/>
      <c r="AR22" s="219"/>
      <c r="AS22" s="219"/>
      <c r="AT22" s="219"/>
      <c r="AU22" s="219"/>
      <c r="AV22" s="220"/>
      <c r="AW22" s="196"/>
      <c r="AX22" s="197"/>
      <c r="AY22" s="197"/>
      <c r="AZ22" s="197"/>
      <c r="BA22" s="197"/>
      <c r="BB22" s="197"/>
      <c r="BC22" s="197"/>
      <c r="BD22" s="197"/>
      <c r="BE22" s="198"/>
      <c r="BF22" s="185"/>
      <c r="BG22" s="186"/>
      <c r="BH22" s="186"/>
      <c r="BI22" s="186"/>
      <c r="BJ22" s="186"/>
      <c r="BK22" s="186"/>
      <c r="BL22" s="187"/>
    </row>
    <row r="23" spans="1:64" s="8" customFormat="1" ht="15" customHeight="1">
      <c r="A23" s="184"/>
      <c r="B23" s="184"/>
      <c r="C23" s="184"/>
      <c r="D23" s="184"/>
      <c r="E23" s="184"/>
      <c r="F23" s="18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2"/>
      <c r="AI23" s="172"/>
      <c r="AJ23" s="172"/>
      <c r="AK23" s="172"/>
      <c r="AL23" s="172"/>
      <c r="AM23" s="172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73"/>
      <c r="BG23" s="173"/>
      <c r="BH23" s="173"/>
      <c r="BI23" s="173"/>
      <c r="BJ23" s="173"/>
      <c r="BK23" s="173"/>
      <c r="BL23" s="173"/>
    </row>
    <row r="24" spans="1:64" s="8" customFormat="1" ht="12.75">
      <c r="A24" s="138"/>
      <c r="B24" s="139"/>
      <c r="C24" s="139"/>
      <c r="D24" s="139"/>
      <c r="E24" s="139"/>
      <c r="F24" s="140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32"/>
      <c r="AI24" s="133"/>
      <c r="AJ24" s="133"/>
      <c r="AK24" s="133"/>
      <c r="AL24" s="133"/>
      <c r="AM24" s="134"/>
      <c r="AN24" s="160"/>
      <c r="AO24" s="161"/>
      <c r="AP24" s="161"/>
      <c r="AQ24" s="161"/>
      <c r="AR24" s="161"/>
      <c r="AS24" s="161"/>
      <c r="AT24" s="161"/>
      <c r="AU24" s="161"/>
      <c r="AV24" s="162"/>
      <c r="AW24" s="160"/>
      <c r="AX24" s="161"/>
      <c r="AY24" s="161"/>
      <c r="AZ24" s="161"/>
      <c r="BA24" s="161"/>
      <c r="BB24" s="161"/>
      <c r="BC24" s="161"/>
      <c r="BD24" s="161"/>
      <c r="BE24" s="162"/>
      <c r="BF24" s="126"/>
      <c r="BG24" s="127"/>
      <c r="BH24" s="127"/>
      <c r="BI24" s="127"/>
      <c r="BJ24" s="127"/>
      <c r="BK24" s="127"/>
      <c r="BL24" s="128"/>
    </row>
    <row r="25" spans="1:64" s="8" customFormat="1" ht="12.75">
      <c r="A25" s="144"/>
      <c r="B25" s="145"/>
      <c r="C25" s="145"/>
      <c r="D25" s="145"/>
      <c r="E25" s="145"/>
      <c r="F25" s="146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35"/>
      <c r="AI25" s="136"/>
      <c r="AJ25" s="136"/>
      <c r="AK25" s="136"/>
      <c r="AL25" s="136"/>
      <c r="AM25" s="137"/>
      <c r="AN25" s="166"/>
      <c r="AO25" s="167"/>
      <c r="AP25" s="167"/>
      <c r="AQ25" s="167"/>
      <c r="AR25" s="167"/>
      <c r="AS25" s="167"/>
      <c r="AT25" s="167"/>
      <c r="AU25" s="167"/>
      <c r="AV25" s="168"/>
      <c r="AW25" s="166"/>
      <c r="AX25" s="167"/>
      <c r="AY25" s="167"/>
      <c r="AZ25" s="167"/>
      <c r="BA25" s="167"/>
      <c r="BB25" s="167"/>
      <c r="BC25" s="167"/>
      <c r="BD25" s="167"/>
      <c r="BE25" s="168"/>
      <c r="BF25" s="129"/>
      <c r="BG25" s="130"/>
      <c r="BH25" s="130"/>
      <c r="BI25" s="130"/>
      <c r="BJ25" s="130"/>
      <c r="BK25" s="130"/>
      <c r="BL25" s="131"/>
    </row>
    <row r="26" spans="1:64" s="8" customFormat="1" ht="15" customHeight="1">
      <c r="A26" s="189"/>
      <c r="B26" s="189"/>
      <c r="C26" s="189"/>
      <c r="D26" s="189"/>
      <c r="E26" s="189"/>
      <c r="F26" s="189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92"/>
      <c r="AI26" s="192"/>
      <c r="AJ26" s="192"/>
      <c r="AK26" s="192"/>
      <c r="AL26" s="192"/>
      <c r="AM26" s="192"/>
      <c r="AN26" s="217"/>
      <c r="AO26" s="217"/>
      <c r="AP26" s="217"/>
      <c r="AQ26" s="217"/>
      <c r="AR26" s="217"/>
      <c r="AS26" s="217"/>
      <c r="AT26" s="217"/>
      <c r="AU26" s="217"/>
      <c r="AV26" s="217"/>
      <c r="AW26" s="191"/>
      <c r="AX26" s="191"/>
      <c r="AY26" s="191"/>
      <c r="AZ26" s="191"/>
      <c r="BA26" s="191"/>
      <c r="BB26" s="191"/>
      <c r="BC26" s="191"/>
      <c r="BD26" s="191"/>
      <c r="BE26" s="191"/>
      <c r="BF26" s="190"/>
      <c r="BG26" s="190"/>
      <c r="BH26" s="190"/>
      <c r="BI26" s="190"/>
      <c r="BJ26" s="190"/>
      <c r="BK26" s="190"/>
      <c r="BL26" s="190"/>
    </row>
    <row r="27" spans="1:64" s="8" customFormat="1" ht="12.75">
      <c r="A27" s="138"/>
      <c r="B27" s="139"/>
      <c r="C27" s="139"/>
      <c r="D27" s="139"/>
      <c r="E27" s="139"/>
      <c r="F27" s="140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32"/>
      <c r="AI27" s="133"/>
      <c r="AJ27" s="133"/>
      <c r="AK27" s="133"/>
      <c r="AL27" s="133"/>
      <c r="AM27" s="134"/>
      <c r="AN27" s="160"/>
      <c r="AO27" s="161"/>
      <c r="AP27" s="161"/>
      <c r="AQ27" s="161"/>
      <c r="AR27" s="161"/>
      <c r="AS27" s="161"/>
      <c r="AT27" s="161"/>
      <c r="AU27" s="161"/>
      <c r="AV27" s="162"/>
      <c r="AW27" s="160"/>
      <c r="AX27" s="161"/>
      <c r="AY27" s="161"/>
      <c r="AZ27" s="161"/>
      <c r="BA27" s="161"/>
      <c r="BB27" s="161"/>
      <c r="BC27" s="161"/>
      <c r="BD27" s="161"/>
      <c r="BE27" s="162"/>
      <c r="BF27" s="126"/>
      <c r="BG27" s="127"/>
      <c r="BH27" s="127"/>
      <c r="BI27" s="127"/>
      <c r="BJ27" s="127"/>
      <c r="BK27" s="127"/>
      <c r="BL27" s="128"/>
    </row>
    <row r="28" spans="1:64" s="8" customFormat="1" ht="12.75">
      <c r="A28" s="141"/>
      <c r="B28" s="142"/>
      <c r="C28" s="142"/>
      <c r="D28" s="142"/>
      <c r="E28" s="142"/>
      <c r="F28" s="143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47"/>
      <c r="AI28" s="148"/>
      <c r="AJ28" s="148"/>
      <c r="AK28" s="148"/>
      <c r="AL28" s="148"/>
      <c r="AM28" s="149"/>
      <c r="AN28" s="163"/>
      <c r="AO28" s="164"/>
      <c r="AP28" s="164"/>
      <c r="AQ28" s="164"/>
      <c r="AR28" s="164"/>
      <c r="AS28" s="164"/>
      <c r="AT28" s="164"/>
      <c r="AU28" s="164"/>
      <c r="AV28" s="165"/>
      <c r="AW28" s="163"/>
      <c r="AX28" s="164"/>
      <c r="AY28" s="164"/>
      <c r="AZ28" s="164"/>
      <c r="BA28" s="164"/>
      <c r="BB28" s="164"/>
      <c r="BC28" s="164"/>
      <c r="BD28" s="164"/>
      <c r="BE28" s="165"/>
      <c r="BF28" s="169"/>
      <c r="BG28" s="170"/>
      <c r="BH28" s="170"/>
      <c r="BI28" s="170"/>
      <c r="BJ28" s="170"/>
      <c r="BK28" s="170"/>
      <c r="BL28" s="171"/>
    </row>
    <row r="29" spans="1:64" s="8" customFormat="1" ht="12.75">
      <c r="A29" s="141"/>
      <c r="B29" s="142"/>
      <c r="C29" s="142"/>
      <c r="D29" s="142"/>
      <c r="E29" s="142"/>
      <c r="F29" s="143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47"/>
      <c r="AI29" s="148"/>
      <c r="AJ29" s="148"/>
      <c r="AK29" s="148"/>
      <c r="AL29" s="148"/>
      <c r="AM29" s="149"/>
      <c r="AN29" s="163"/>
      <c r="AO29" s="164"/>
      <c r="AP29" s="164"/>
      <c r="AQ29" s="164"/>
      <c r="AR29" s="164"/>
      <c r="AS29" s="164"/>
      <c r="AT29" s="164"/>
      <c r="AU29" s="164"/>
      <c r="AV29" s="165"/>
      <c r="AW29" s="163"/>
      <c r="AX29" s="164"/>
      <c r="AY29" s="164"/>
      <c r="AZ29" s="164"/>
      <c r="BA29" s="164"/>
      <c r="BB29" s="164"/>
      <c r="BC29" s="164"/>
      <c r="BD29" s="164"/>
      <c r="BE29" s="165"/>
      <c r="BF29" s="169"/>
      <c r="BG29" s="170"/>
      <c r="BH29" s="170"/>
      <c r="BI29" s="170"/>
      <c r="BJ29" s="170"/>
      <c r="BK29" s="170"/>
      <c r="BL29" s="171"/>
    </row>
    <row r="30" spans="1:64" s="8" customFormat="1" ht="12.75">
      <c r="A30" s="144"/>
      <c r="B30" s="145"/>
      <c r="C30" s="145"/>
      <c r="D30" s="145"/>
      <c r="E30" s="145"/>
      <c r="F30" s="146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35"/>
      <c r="AI30" s="136"/>
      <c r="AJ30" s="136"/>
      <c r="AK30" s="136"/>
      <c r="AL30" s="136"/>
      <c r="AM30" s="137"/>
      <c r="AN30" s="166"/>
      <c r="AO30" s="167"/>
      <c r="AP30" s="167"/>
      <c r="AQ30" s="167"/>
      <c r="AR30" s="167"/>
      <c r="AS30" s="167"/>
      <c r="AT30" s="167"/>
      <c r="AU30" s="167"/>
      <c r="AV30" s="168"/>
      <c r="AW30" s="166"/>
      <c r="AX30" s="167"/>
      <c r="AY30" s="167"/>
      <c r="AZ30" s="167"/>
      <c r="BA30" s="167"/>
      <c r="BB30" s="167"/>
      <c r="BC30" s="167"/>
      <c r="BD30" s="167"/>
      <c r="BE30" s="168"/>
      <c r="BF30" s="129"/>
      <c r="BG30" s="130"/>
      <c r="BH30" s="130"/>
      <c r="BI30" s="130"/>
      <c r="BJ30" s="130"/>
      <c r="BK30" s="130"/>
      <c r="BL30" s="131"/>
    </row>
    <row r="31" spans="1:64" s="8" customFormat="1" ht="15" customHeight="1">
      <c r="A31" s="189"/>
      <c r="B31" s="189"/>
      <c r="C31" s="189"/>
      <c r="D31" s="189"/>
      <c r="E31" s="189"/>
      <c r="F31" s="189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92"/>
      <c r="AI31" s="192"/>
      <c r="AJ31" s="192"/>
      <c r="AK31" s="192"/>
      <c r="AL31" s="192"/>
      <c r="AM31" s="192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0"/>
      <c r="BG31" s="190"/>
      <c r="BH31" s="190"/>
      <c r="BI31" s="190"/>
      <c r="BJ31" s="190"/>
      <c r="BK31" s="190"/>
      <c r="BL31" s="190"/>
    </row>
    <row r="32" spans="1:64" s="8" customFormat="1" ht="12.75">
      <c r="A32" s="138"/>
      <c r="B32" s="139"/>
      <c r="C32" s="139"/>
      <c r="D32" s="139"/>
      <c r="E32" s="139"/>
      <c r="F32" s="140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32"/>
      <c r="AI32" s="133"/>
      <c r="AJ32" s="133"/>
      <c r="AK32" s="133"/>
      <c r="AL32" s="133"/>
      <c r="AM32" s="134"/>
      <c r="AN32" s="211"/>
      <c r="AO32" s="212"/>
      <c r="AP32" s="212"/>
      <c r="AQ32" s="212"/>
      <c r="AR32" s="212"/>
      <c r="AS32" s="212"/>
      <c r="AT32" s="212"/>
      <c r="AU32" s="212"/>
      <c r="AV32" s="213"/>
      <c r="AW32" s="160"/>
      <c r="AX32" s="161"/>
      <c r="AY32" s="161"/>
      <c r="AZ32" s="161"/>
      <c r="BA32" s="161"/>
      <c r="BB32" s="161"/>
      <c r="BC32" s="161"/>
      <c r="BD32" s="161"/>
      <c r="BE32" s="162"/>
      <c r="BF32" s="126"/>
      <c r="BG32" s="127"/>
      <c r="BH32" s="127"/>
      <c r="BI32" s="127"/>
      <c r="BJ32" s="127"/>
      <c r="BK32" s="127"/>
      <c r="BL32" s="128"/>
    </row>
    <row r="33" spans="1:64" s="8" customFormat="1" ht="12.75">
      <c r="A33" s="144"/>
      <c r="B33" s="145"/>
      <c r="C33" s="145"/>
      <c r="D33" s="145"/>
      <c r="E33" s="145"/>
      <c r="F33" s="146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35"/>
      <c r="AI33" s="136"/>
      <c r="AJ33" s="136"/>
      <c r="AK33" s="136"/>
      <c r="AL33" s="136"/>
      <c r="AM33" s="137"/>
      <c r="AN33" s="214"/>
      <c r="AO33" s="215"/>
      <c r="AP33" s="215"/>
      <c r="AQ33" s="215"/>
      <c r="AR33" s="215"/>
      <c r="AS33" s="215"/>
      <c r="AT33" s="215"/>
      <c r="AU33" s="215"/>
      <c r="AV33" s="216"/>
      <c r="AW33" s="166"/>
      <c r="AX33" s="167"/>
      <c r="AY33" s="167"/>
      <c r="AZ33" s="167"/>
      <c r="BA33" s="167"/>
      <c r="BB33" s="167"/>
      <c r="BC33" s="167"/>
      <c r="BD33" s="167"/>
      <c r="BE33" s="168"/>
      <c r="BF33" s="129"/>
      <c r="BG33" s="130"/>
      <c r="BH33" s="130"/>
      <c r="BI33" s="130"/>
      <c r="BJ33" s="130"/>
      <c r="BK33" s="130"/>
      <c r="BL33" s="131"/>
    </row>
    <row r="34" spans="1:64" s="8" customFormat="1" ht="15" customHeight="1">
      <c r="A34" s="184"/>
      <c r="B34" s="184"/>
      <c r="C34" s="184"/>
      <c r="D34" s="184"/>
      <c r="E34" s="184"/>
      <c r="F34" s="18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2"/>
      <c r="AI34" s="172"/>
      <c r="AJ34" s="172"/>
      <c r="AK34" s="172"/>
      <c r="AL34" s="172"/>
      <c r="AM34" s="172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73"/>
      <c r="BG34" s="173"/>
      <c r="BH34" s="173"/>
      <c r="BI34" s="173"/>
      <c r="BJ34" s="173"/>
      <c r="BK34" s="173"/>
      <c r="BL34" s="173"/>
    </row>
    <row r="35" spans="1:64" s="8" customFormat="1" ht="15" customHeight="1">
      <c r="A35" s="184"/>
      <c r="B35" s="184"/>
      <c r="C35" s="184"/>
      <c r="D35" s="184"/>
      <c r="E35" s="184"/>
      <c r="F35" s="18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2"/>
      <c r="AI35" s="172"/>
      <c r="AJ35" s="172"/>
      <c r="AK35" s="172"/>
      <c r="AL35" s="172"/>
      <c r="AM35" s="172"/>
      <c r="AN35" s="210"/>
      <c r="AO35" s="210"/>
      <c r="AP35" s="210"/>
      <c r="AQ35" s="210"/>
      <c r="AR35" s="210"/>
      <c r="AS35" s="210"/>
      <c r="AT35" s="210"/>
      <c r="AU35" s="210"/>
      <c r="AV35" s="210"/>
      <c r="AW35" s="188"/>
      <c r="AX35" s="188"/>
      <c r="AY35" s="188"/>
      <c r="AZ35" s="188"/>
      <c r="BA35" s="188"/>
      <c r="BB35" s="188"/>
      <c r="BC35" s="188"/>
      <c r="BD35" s="188"/>
      <c r="BE35" s="188"/>
      <c r="BF35" s="173"/>
      <c r="BG35" s="173"/>
      <c r="BH35" s="173"/>
      <c r="BI35" s="173"/>
      <c r="BJ35" s="173"/>
      <c r="BK35" s="173"/>
      <c r="BL35" s="173"/>
    </row>
    <row r="36" spans="1:64" s="8" customFormat="1" ht="15" customHeight="1">
      <c r="A36" s="184"/>
      <c r="B36" s="184"/>
      <c r="C36" s="184"/>
      <c r="D36" s="184"/>
      <c r="E36" s="184"/>
      <c r="F36" s="18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2"/>
      <c r="AI36" s="172"/>
      <c r="AJ36" s="172"/>
      <c r="AK36" s="172"/>
      <c r="AL36" s="172"/>
      <c r="AM36" s="172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73"/>
      <c r="BG36" s="173"/>
      <c r="BH36" s="173"/>
      <c r="BI36" s="173"/>
      <c r="BJ36" s="173"/>
      <c r="BK36" s="173"/>
      <c r="BL36" s="173"/>
    </row>
    <row r="37" spans="1:64" s="8" customFormat="1" ht="15" customHeight="1">
      <c r="A37" s="184"/>
      <c r="B37" s="184"/>
      <c r="C37" s="184"/>
      <c r="D37" s="184"/>
      <c r="E37" s="184"/>
      <c r="F37" s="18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2"/>
      <c r="AI37" s="172"/>
      <c r="AJ37" s="172"/>
      <c r="AK37" s="172"/>
      <c r="AL37" s="172"/>
      <c r="AM37" s="172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73"/>
      <c r="BG37" s="173"/>
      <c r="BH37" s="173"/>
      <c r="BI37" s="173"/>
      <c r="BJ37" s="173"/>
      <c r="BK37" s="173"/>
      <c r="BL37" s="173"/>
    </row>
    <row r="38" spans="1:64" s="8" customFormat="1" ht="15" customHeight="1">
      <c r="A38" s="184"/>
      <c r="B38" s="184"/>
      <c r="C38" s="184"/>
      <c r="D38" s="184"/>
      <c r="E38" s="184"/>
      <c r="F38" s="18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2"/>
      <c r="AI38" s="172"/>
      <c r="AJ38" s="172"/>
      <c r="AK38" s="172"/>
      <c r="AL38" s="172"/>
      <c r="AM38" s="172"/>
      <c r="AN38" s="210"/>
      <c r="AO38" s="210"/>
      <c r="AP38" s="210"/>
      <c r="AQ38" s="210"/>
      <c r="AR38" s="210"/>
      <c r="AS38" s="210"/>
      <c r="AT38" s="210"/>
      <c r="AU38" s="210"/>
      <c r="AV38" s="210"/>
      <c r="AW38" s="188"/>
      <c r="AX38" s="188"/>
      <c r="AY38" s="188"/>
      <c r="AZ38" s="188"/>
      <c r="BA38" s="188"/>
      <c r="BB38" s="188"/>
      <c r="BC38" s="188"/>
      <c r="BD38" s="188"/>
      <c r="BE38" s="188"/>
      <c r="BF38" s="173"/>
      <c r="BG38" s="173"/>
      <c r="BH38" s="173"/>
      <c r="BI38" s="173"/>
      <c r="BJ38" s="173"/>
      <c r="BK38" s="173"/>
      <c r="BL38" s="173"/>
    </row>
    <row r="39" spans="1:64" s="8" customFormat="1" ht="12.75">
      <c r="A39" s="138"/>
      <c r="B39" s="139"/>
      <c r="C39" s="139"/>
      <c r="D39" s="139"/>
      <c r="E39" s="139"/>
      <c r="F39" s="140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32"/>
      <c r="AI39" s="133"/>
      <c r="AJ39" s="133"/>
      <c r="AK39" s="133"/>
      <c r="AL39" s="133"/>
      <c r="AM39" s="134"/>
      <c r="AN39" s="160"/>
      <c r="AO39" s="161"/>
      <c r="AP39" s="161"/>
      <c r="AQ39" s="161"/>
      <c r="AR39" s="161"/>
      <c r="AS39" s="161"/>
      <c r="AT39" s="161"/>
      <c r="AU39" s="161"/>
      <c r="AV39" s="162"/>
      <c r="AW39" s="160"/>
      <c r="AX39" s="161"/>
      <c r="AY39" s="161"/>
      <c r="AZ39" s="161"/>
      <c r="BA39" s="161"/>
      <c r="BB39" s="161"/>
      <c r="BC39" s="161"/>
      <c r="BD39" s="161"/>
      <c r="BE39" s="162"/>
      <c r="BF39" s="126"/>
      <c r="BG39" s="127"/>
      <c r="BH39" s="127"/>
      <c r="BI39" s="127"/>
      <c r="BJ39" s="127"/>
      <c r="BK39" s="127"/>
      <c r="BL39" s="128"/>
    </row>
    <row r="40" spans="1:64" s="8" customFormat="1" ht="12.75">
      <c r="A40" s="144"/>
      <c r="B40" s="145"/>
      <c r="C40" s="145"/>
      <c r="D40" s="145"/>
      <c r="E40" s="145"/>
      <c r="F40" s="146"/>
      <c r="G40" s="175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7"/>
      <c r="AH40" s="135"/>
      <c r="AI40" s="136"/>
      <c r="AJ40" s="136"/>
      <c r="AK40" s="136"/>
      <c r="AL40" s="136"/>
      <c r="AM40" s="137"/>
      <c r="AN40" s="166"/>
      <c r="AO40" s="167"/>
      <c r="AP40" s="167"/>
      <c r="AQ40" s="167"/>
      <c r="AR40" s="167"/>
      <c r="AS40" s="167"/>
      <c r="AT40" s="167"/>
      <c r="AU40" s="167"/>
      <c r="AV40" s="168"/>
      <c r="AW40" s="166"/>
      <c r="AX40" s="167"/>
      <c r="AY40" s="167"/>
      <c r="AZ40" s="167"/>
      <c r="BA40" s="167"/>
      <c r="BB40" s="167"/>
      <c r="BC40" s="167"/>
      <c r="BD40" s="167"/>
      <c r="BE40" s="168"/>
      <c r="BF40" s="129"/>
      <c r="BG40" s="130"/>
      <c r="BH40" s="130"/>
      <c r="BI40" s="130"/>
      <c r="BJ40" s="130"/>
      <c r="BK40" s="130"/>
      <c r="BL40" s="131"/>
    </row>
    <row r="41" spans="1:64" s="8" customFormat="1" ht="12.75">
      <c r="A41" s="138"/>
      <c r="B41" s="139"/>
      <c r="C41" s="139"/>
      <c r="D41" s="139"/>
      <c r="E41" s="139"/>
      <c r="F41" s="140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32"/>
      <c r="AI41" s="133"/>
      <c r="AJ41" s="133"/>
      <c r="AK41" s="133"/>
      <c r="AL41" s="133"/>
      <c r="AM41" s="134"/>
      <c r="AN41" s="160"/>
      <c r="AO41" s="161"/>
      <c r="AP41" s="161"/>
      <c r="AQ41" s="161"/>
      <c r="AR41" s="161"/>
      <c r="AS41" s="161"/>
      <c r="AT41" s="161"/>
      <c r="AU41" s="161"/>
      <c r="AV41" s="162"/>
      <c r="AW41" s="160"/>
      <c r="AX41" s="161"/>
      <c r="AY41" s="161"/>
      <c r="AZ41" s="161"/>
      <c r="BA41" s="161"/>
      <c r="BB41" s="161"/>
      <c r="BC41" s="161"/>
      <c r="BD41" s="161"/>
      <c r="BE41" s="162"/>
      <c r="BF41" s="126"/>
      <c r="BG41" s="127"/>
      <c r="BH41" s="127"/>
      <c r="BI41" s="127"/>
      <c r="BJ41" s="127"/>
      <c r="BK41" s="127"/>
      <c r="BL41" s="128"/>
    </row>
    <row r="42" spans="1:64" s="8" customFormat="1" ht="12.75">
      <c r="A42" s="141"/>
      <c r="B42" s="142"/>
      <c r="C42" s="142"/>
      <c r="D42" s="142"/>
      <c r="E42" s="142"/>
      <c r="F42" s="143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47"/>
      <c r="AI42" s="148"/>
      <c r="AJ42" s="148"/>
      <c r="AK42" s="148"/>
      <c r="AL42" s="148"/>
      <c r="AM42" s="149"/>
      <c r="AN42" s="163"/>
      <c r="AO42" s="164"/>
      <c r="AP42" s="164"/>
      <c r="AQ42" s="164"/>
      <c r="AR42" s="164"/>
      <c r="AS42" s="164"/>
      <c r="AT42" s="164"/>
      <c r="AU42" s="164"/>
      <c r="AV42" s="165"/>
      <c r="AW42" s="163"/>
      <c r="AX42" s="164"/>
      <c r="AY42" s="164"/>
      <c r="AZ42" s="164"/>
      <c r="BA42" s="164"/>
      <c r="BB42" s="164"/>
      <c r="BC42" s="164"/>
      <c r="BD42" s="164"/>
      <c r="BE42" s="165"/>
      <c r="BF42" s="169"/>
      <c r="BG42" s="170"/>
      <c r="BH42" s="170"/>
      <c r="BI42" s="170"/>
      <c r="BJ42" s="170"/>
      <c r="BK42" s="170"/>
      <c r="BL42" s="171"/>
    </row>
    <row r="43" spans="1:64" s="8" customFormat="1" ht="12.75">
      <c r="A43" s="144"/>
      <c r="B43" s="145"/>
      <c r="C43" s="145"/>
      <c r="D43" s="145"/>
      <c r="E43" s="145"/>
      <c r="F43" s="146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35"/>
      <c r="AI43" s="136"/>
      <c r="AJ43" s="136"/>
      <c r="AK43" s="136"/>
      <c r="AL43" s="136"/>
      <c r="AM43" s="137"/>
      <c r="AN43" s="166"/>
      <c r="AO43" s="167"/>
      <c r="AP43" s="167"/>
      <c r="AQ43" s="167"/>
      <c r="AR43" s="167"/>
      <c r="AS43" s="167"/>
      <c r="AT43" s="167"/>
      <c r="AU43" s="167"/>
      <c r="AV43" s="168"/>
      <c r="AW43" s="166"/>
      <c r="AX43" s="167"/>
      <c r="AY43" s="167"/>
      <c r="AZ43" s="167"/>
      <c r="BA43" s="167"/>
      <c r="BB43" s="167"/>
      <c r="BC43" s="167"/>
      <c r="BD43" s="167"/>
      <c r="BE43" s="168"/>
      <c r="BF43" s="129"/>
      <c r="BG43" s="130"/>
      <c r="BH43" s="130"/>
      <c r="BI43" s="130"/>
      <c r="BJ43" s="130"/>
      <c r="BK43" s="130"/>
      <c r="BL43" s="131"/>
    </row>
    <row r="44" spans="1:64" s="8" customFormat="1" ht="15" customHeight="1">
      <c r="A44" s="203"/>
      <c r="B44" s="204"/>
      <c r="C44" s="204"/>
      <c r="D44" s="204"/>
      <c r="E44" s="204"/>
      <c r="F44" s="20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72"/>
      <c r="AI44" s="172"/>
      <c r="AJ44" s="172"/>
      <c r="AK44" s="172"/>
      <c r="AL44" s="172"/>
      <c r="AM44" s="172"/>
      <c r="AN44" s="207"/>
      <c r="AO44" s="208"/>
      <c r="AP44" s="208"/>
      <c r="AQ44" s="208"/>
      <c r="AR44" s="208"/>
      <c r="AS44" s="208"/>
      <c r="AT44" s="208"/>
      <c r="AU44" s="208"/>
      <c r="AV44" s="209"/>
      <c r="AW44" s="207"/>
      <c r="AX44" s="208"/>
      <c r="AY44" s="208"/>
      <c r="AZ44" s="208"/>
      <c r="BA44" s="208"/>
      <c r="BB44" s="208"/>
      <c r="BC44" s="208"/>
      <c r="BD44" s="208"/>
      <c r="BE44" s="209"/>
      <c r="BF44" s="200"/>
      <c r="BG44" s="201"/>
      <c r="BH44" s="201"/>
      <c r="BI44" s="201"/>
      <c r="BJ44" s="201"/>
      <c r="BK44" s="201"/>
      <c r="BL44" s="202"/>
    </row>
    <row r="45" spans="1:64" s="8" customFormat="1" ht="15" customHeight="1">
      <c r="A45" s="184"/>
      <c r="B45" s="184"/>
      <c r="C45" s="184"/>
      <c r="D45" s="184"/>
      <c r="E45" s="184"/>
      <c r="F45" s="18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2"/>
      <c r="AI45" s="172"/>
      <c r="AJ45" s="172"/>
      <c r="AK45" s="172"/>
      <c r="AL45" s="172"/>
      <c r="AM45" s="172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73"/>
      <c r="BG45" s="173"/>
      <c r="BH45" s="173"/>
      <c r="BI45" s="173"/>
      <c r="BJ45" s="173"/>
      <c r="BK45" s="173"/>
      <c r="BL45" s="173"/>
    </row>
    <row r="46" spans="1:64" s="8" customFormat="1" ht="15" customHeight="1">
      <c r="A46" s="184"/>
      <c r="B46" s="184"/>
      <c r="C46" s="184"/>
      <c r="D46" s="184"/>
      <c r="E46" s="184"/>
      <c r="F46" s="18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2"/>
      <c r="AI46" s="172"/>
      <c r="AJ46" s="172"/>
      <c r="AK46" s="172"/>
      <c r="AL46" s="172"/>
      <c r="AM46" s="172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73"/>
      <c r="BG46" s="173"/>
      <c r="BH46" s="173"/>
      <c r="BI46" s="173"/>
      <c r="BJ46" s="173"/>
      <c r="BK46" s="173"/>
      <c r="BL46" s="173"/>
    </row>
    <row r="47" spans="1:64" s="8" customFormat="1" ht="15" customHeight="1">
      <c r="A47" s="184"/>
      <c r="B47" s="184"/>
      <c r="C47" s="184"/>
      <c r="D47" s="184"/>
      <c r="E47" s="184"/>
      <c r="F47" s="18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2"/>
      <c r="AI47" s="172"/>
      <c r="AJ47" s="172"/>
      <c r="AK47" s="172"/>
      <c r="AL47" s="172"/>
      <c r="AM47" s="172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73"/>
      <c r="BG47" s="173"/>
      <c r="BH47" s="173"/>
      <c r="BI47" s="173"/>
      <c r="BJ47" s="173"/>
      <c r="BK47" s="173"/>
      <c r="BL47" s="173"/>
    </row>
    <row r="48" spans="1:64" s="8" customFormat="1" ht="12.75">
      <c r="A48" s="138"/>
      <c r="B48" s="139"/>
      <c r="C48" s="139"/>
      <c r="D48" s="139"/>
      <c r="E48" s="139"/>
      <c r="F48" s="140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32"/>
      <c r="AI48" s="133"/>
      <c r="AJ48" s="133"/>
      <c r="AK48" s="133"/>
      <c r="AL48" s="133"/>
      <c r="AM48" s="134"/>
      <c r="AN48" s="160"/>
      <c r="AO48" s="161"/>
      <c r="AP48" s="161"/>
      <c r="AQ48" s="161"/>
      <c r="AR48" s="161"/>
      <c r="AS48" s="161"/>
      <c r="AT48" s="161"/>
      <c r="AU48" s="161"/>
      <c r="AV48" s="162"/>
      <c r="AW48" s="160"/>
      <c r="AX48" s="161"/>
      <c r="AY48" s="161"/>
      <c r="AZ48" s="161"/>
      <c r="BA48" s="161"/>
      <c r="BB48" s="161"/>
      <c r="BC48" s="161"/>
      <c r="BD48" s="161"/>
      <c r="BE48" s="162"/>
      <c r="BF48" s="126"/>
      <c r="BG48" s="127"/>
      <c r="BH48" s="127"/>
      <c r="BI48" s="127"/>
      <c r="BJ48" s="127"/>
      <c r="BK48" s="127"/>
      <c r="BL48" s="128"/>
    </row>
    <row r="49" spans="1:64" s="8" customFormat="1" ht="12.75">
      <c r="A49" s="144"/>
      <c r="B49" s="145"/>
      <c r="C49" s="145"/>
      <c r="D49" s="145"/>
      <c r="E49" s="145"/>
      <c r="F49" s="146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35"/>
      <c r="AI49" s="136"/>
      <c r="AJ49" s="136"/>
      <c r="AK49" s="136"/>
      <c r="AL49" s="136"/>
      <c r="AM49" s="137"/>
      <c r="AN49" s="166"/>
      <c r="AO49" s="167"/>
      <c r="AP49" s="167"/>
      <c r="AQ49" s="167"/>
      <c r="AR49" s="167"/>
      <c r="AS49" s="167"/>
      <c r="AT49" s="167"/>
      <c r="AU49" s="167"/>
      <c r="AV49" s="168"/>
      <c r="AW49" s="166"/>
      <c r="AX49" s="167"/>
      <c r="AY49" s="167"/>
      <c r="AZ49" s="167"/>
      <c r="BA49" s="167"/>
      <c r="BB49" s="167"/>
      <c r="BC49" s="167"/>
      <c r="BD49" s="167"/>
      <c r="BE49" s="168"/>
      <c r="BF49" s="129"/>
      <c r="BG49" s="130"/>
      <c r="BH49" s="130"/>
      <c r="BI49" s="130"/>
      <c r="BJ49" s="130"/>
      <c r="BK49" s="130"/>
      <c r="BL49" s="131"/>
    </row>
    <row r="50" spans="1:64" s="8" customFormat="1" ht="12.75">
      <c r="A50" s="138"/>
      <c r="B50" s="139"/>
      <c r="C50" s="139"/>
      <c r="D50" s="139"/>
      <c r="E50" s="139"/>
      <c r="F50" s="140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32"/>
      <c r="AI50" s="133"/>
      <c r="AJ50" s="133"/>
      <c r="AK50" s="133"/>
      <c r="AL50" s="133"/>
      <c r="AM50" s="134"/>
      <c r="AN50" s="160"/>
      <c r="AO50" s="161"/>
      <c r="AP50" s="161"/>
      <c r="AQ50" s="161"/>
      <c r="AR50" s="161"/>
      <c r="AS50" s="161"/>
      <c r="AT50" s="161"/>
      <c r="AU50" s="161"/>
      <c r="AV50" s="162"/>
      <c r="AW50" s="160"/>
      <c r="AX50" s="161"/>
      <c r="AY50" s="161"/>
      <c r="AZ50" s="161"/>
      <c r="BA50" s="161"/>
      <c r="BB50" s="161"/>
      <c r="BC50" s="161"/>
      <c r="BD50" s="161"/>
      <c r="BE50" s="162"/>
      <c r="BF50" s="126"/>
      <c r="BG50" s="127"/>
      <c r="BH50" s="127"/>
      <c r="BI50" s="127"/>
      <c r="BJ50" s="127"/>
      <c r="BK50" s="127"/>
      <c r="BL50" s="128"/>
    </row>
    <row r="51" spans="1:64" s="8" customFormat="1" ht="12" customHeight="1">
      <c r="A51" s="144"/>
      <c r="B51" s="145"/>
      <c r="C51" s="145"/>
      <c r="D51" s="145"/>
      <c r="E51" s="145"/>
      <c r="F51" s="146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35"/>
      <c r="AI51" s="136"/>
      <c r="AJ51" s="136"/>
      <c r="AK51" s="136"/>
      <c r="AL51" s="136"/>
      <c r="AM51" s="137"/>
      <c r="AN51" s="166"/>
      <c r="AO51" s="167"/>
      <c r="AP51" s="167"/>
      <c r="AQ51" s="167"/>
      <c r="AR51" s="167"/>
      <c r="AS51" s="167"/>
      <c r="AT51" s="167"/>
      <c r="AU51" s="167"/>
      <c r="AV51" s="168"/>
      <c r="AW51" s="166"/>
      <c r="AX51" s="167"/>
      <c r="AY51" s="167"/>
      <c r="AZ51" s="167"/>
      <c r="BA51" s="167"/>
      <c r="BB51" s="167"/>
      <c r="BC51" s="167"/>
      <c r="BD51" s="167"/>
      <c r="BE51" s="168"/>
      <c r="BF51" s="129"/>
      <c r="BG51" s="130"/>
      <c r="BH51" s="130"/>
      <c r="BI51" s="130"/>
      <c r="BJ51" s="130"/>
      <c r="BK51" s="130"/>
      <c r="BL51" s="131"/>
    </row>
    <row r="52" spans="1:64" s="8" customFormat="1" ht="15" customHeight="1">
      <c r="A52" s="184"/>
      <c r="B52" s="184"/>
      <c r="C52" s="184"/>
      <c r="D52" s="184"/>
      <c r="E52" s="184"/>
      <c r="F52" s="18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2"/>
      <c r="AI52" s="172"/>
      <c r="AJ52" s="172"/>
      <c r="AK52" s="172"/>
      <c r="AL52" s="172"/>
      <c r="AM52" s="172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73"/>
      <c r="BG52" s="173"/>
      <c r="BH52" s="173"/>
      <c r="BI52" s="173"/>
      <c r="BJ52" s="173"/>
      <c r="BK52" s="173"/>
      <c r="BL52" s="173"/>
    </row>
    <row r="53" spans="1:64" s="8" customFormat="1" ht="12.75">
      <c r="A53" s="138"/>
      <c r="B53" s="139"/>
      <c r="C53" s="139"/>
      <c r="D53" s="139"/>
      <c r="E53" s="139"/>
      <c r="F53" s="140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32"/>
      <c r="AI53" s="133"/>
      <c r="AJ53" s="133"/>
      <c r="AK53" s="133"/>
      <c r="AL53" s="133"/>
      <c r="AM53" s="134"/>
      <c r="AN53" s="160"/>
      <c r="AO53" s="161"/>
      <c r="AP53" s="161"/>
      <c r="AQ53" s="161"/>
      <c r="AR53" s="161"/>
      <c r="AS53" s="161"/>
      <c r="AT53" s="161"/>
      <c r="AU53" s="161"/>
      <c r="AV53" s="162"/>
      <c r="AW53" s="160"/>
      <c r="AX53" s="161"/>
      <c r="AY53" s="161"/>
      <c r="AZ53" s="161"/>
      <c r="BA53" s="161"/>
      <c r="BB53" s="161"/>
      <c r="BC53" s="161"/>
      <c r="BD53" s="161"/>
      <c r="BE53" s="162"/>
      <c r="BF53" s="126"/>
      <c r="BG53" s="127"/>
      <c r="BH53" s="127"/>
      <c r="BI53" s="127"/>
      <c r="BJ53" s="127"/>
      <c r="BK53" s="127"/>
      <c r="BL53" s="128"/>
    </row>
    <row r="54" spans="1:64" s="8" customFormat="1" ht="12" customHeight="1">
      <c r="A54" s="144"/>
      <c r="B54" s="145"/>
      <c r="C54" s="145"/>
      <c r="D54" s="145"/>
      <c r="E54" s="145"/>
      <c r="F54" s="146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35"/>
      <c r="AI54" s="136"/>
      <c r="AJ54" s="136"/>
      <c r="AK54" s="136"/>
      <c r="AL54" s="136"/>
      <c r="AM54" s="137"/>
      <c r="AN54" s="166"/>
      <c r="AO54" s="167"/>
      <c r="AP54" s="167"/>
      <c r="AQ54" s="167"/>
      <c r="AR54" s="167"/>
      <c r="AS54" s="167"/>
      <c r="AT54" s="167"/>
      <c r="AU54" s="167"/>
      <c r="AV54" s="168"/>
      <c r="AW54" s="166"/>
      <c r="AX54" s="167"/>
      <c r="AY54" s="167"/>
      <c r="AZ54" s="167"/>
      <c r="BA54" s="167"/>
      <c r="BB54" s="167"/>
      <c r="BC54" s="167"/>
      <c r="BD54" s="167"/>
      <c r="BE54" s="168"/>
      <c r="BF54" s="129"/>
      <c r="BG54" s="130"/>
      <c r="BH54" s="130"/>
      <c r="BI54" s="130"/>
      <c r="BJ54" s="130"/>
      <c r="BK54" s="130"/>
      <c r="BL54" s="131"/>
    </row>
    <row r="55" spans="1:64" s="8" customFormat="1" ht="12.75">
      <c r="A55" s="138"/>
      <c r="B55" s="139"/>
      <c r="C55" s="139"/>
      <c r="D55" s="139"/>
      <c r="E55" s="139"/>
      <c r="F55" s="140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32"/>
      <c r="AI55" s="133"/>
      <c r="AJ55" s="133"/>
      <c r="AK55" s="133"/>
      <c r="AL55" s="133"/>
      <c r="AM55" s="134"/>
      <c r="AN55" s="160"/>
      <c r="AO55" s="161"/>
      <c r="AP55" s="161"/>
      <c r="AQ55" s="161"/>
      <c r="AR55" s="161"/>
      <c r="AS55" s="161"/>
      <c r="AT55" s="161"/>
      <c r="AU55" s="161"/>
      <c r="AV55" s="162"/>
      <c r="AW55" s="160"/>
      <c r="AX55" s="161"/>
      <c r="AY55" s="161"/>
      <c r="AZ55" s="161"/>
      <c r="BA55" s="161"/>
      <c r="BB55" s="161"/>
      <c r="BC55" s="161"/>
      <c r="BD55" s="161"/>
      <c r="BE55" s="162"/>
      <c r="BF55" s="126"/>
      <c r="BG55" s="127"/>
      <c r="BH55" s="127"/>
      <c r="BI55" s="127"/>
      <c r="BJ55" s="127"/>
      <c r="BK55" s="127"/>
      <c r="BL55" s="128"/>
    </row>
    <row r="56" spans="1:64" s="8" customFormat="1" ht="12.75">
      <c r="A56" s="144"/>
      <c r="B56" s="145"/>
      <c r="C56" s="145"/>
      <c r="D56" s="145"/>
      <c r="E56" s="145"/>
      <c r="F56" s="146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35"/>
      <c r="AI56" s="136"/>
      <c r="AJ56" s="136"/>
      <c r="AK56" s="136"/>
      <c r="AL56" s="136"/>
      <c r="AM56" s="137"/>
      <c r="AN56" s="166"/>
      <c r="AO56" s="167"/>
      <c r="AP56" s="167"/>
      <c r="AQ56" s="167"/>
      <c r="AR56" s="167"/>
      <c r="AS56" s="167"/>
      <c r="AT56" s="167"/>
      <c r="AU56" s="167"/>
      <c r="AV56" s="168"/>
      <c r="AW56" s="166"/>
      <c r="AX56" s="167"/>
      <c r="AY56" s="167"/>
      <c r="AZ56" s="167"/>
      <c r="BA56" s="167"/>
      <c r="BB56" s="167"/>
      <c r="BC56" s="167"/>
      <c r="BD56" s="167"/>
      <c r="BE56" s="168"/>
      <c r="BF56" s="129"/>
      <c r="BG56" s="130"/>
      <c r="BH56" s="130"/>
      <c r="BI56" s="130"/>
      <c r="BJ56" s="130"/>
      <c r="BK56" s="130"/>
      <c r="BL56" s="131"/>
    </row>
    <row r="57" spans="1:64" s="8" customFormat="1" ht="12.75">
      <c r="A57" s="138"/>
      <c r="B57" s="139"/>
      <c r="C57" s="139"/>
      <c r="D57" s="139"/>
      <c r="E57" s="139"/>
      <c r="F57" s="140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32"/>
      <c r="AI57" s="133"/>
      <c r="AJ57" s="133"/>
      <c r="AK57" s="133"/>
      <c r="AL57" s="133"/>
      <c r="AM57" s="134"/>
      <c r="AN57" s="160"/>
      <c r="AO57" s="161"/>
      <c r="AP57" s="161"/>
      <c r="AQ57" s="161"/>
      <c r="AR57" s="161"/>
      <c r="AS57" s="161"/>
      <c r="AT57" s="161"/>
      <c r="AU57" s="161"/>
      <c r="AV57" s="162"/>
      <c r="AW57" s="160"/>
      <c r="AX57" s="161"/>
      <c r="AY57" s="161"/>
      <c r="AZ57" s="161"/>
      <c r="BA57" s="161"/>
      <c r="BB57" s="161"/>
      <c r="BC57" s="161"/>
      <c r="BD57" s="161"/>
      <c r="BE57" s="162"/>
      <c r="BF57" s="126"/>
      <c r="BG57" s="127"/>
      <c r="BH57" s="127"/>
      <c r="BI57" s="127"/>
      <c r="BJ57" s="127"/>
      <c r="BK57" s="127"/>
      <c r="BL57" s="128"/>
    </row>
    <row r="58" spans="1:64" s="8" customFormat="1" ht="12.75">
      <c r="A58" s="141"/>
      <c r="B58" s="142"/>
      <c r="C58" s="142"/>
      <c r="D58" s="142"/>
      <c r="E58" s="142"/>
      <c r="F58" s="143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47"/>
      <c r="AI58" s="148"/>
      <c r="AJ58" s="148"/>
      <c r="AK58" s="148"/>
      <c r="AL58" s="148"/>
      <c r="AM58" s="149"/>
      <c r="AN58" s="163"/>
      <c r="AO58" s="164"/>
      <c r="AP58" s="164"/>
      <c r="AQ58" s="164"/>
      <c r="AR58" s="164"/>
      <c r="AS58" s="164"/>
      <c r="AT58" s="164"/>
      <c r="AU58" s="164"/>
      <c r="AV58" s="165"/>
      <c r="AW58" s="163"/>
      <c r="AX58" s="164"/>
      <c r="AY58" s="164"/>
      <c r="AZ58" s="164"/>
      <c r="BA58" s="164"/>
      <c r="BB58" s="164"/>
      <c r="BC58" s="164"/>
      <c r="BD58" s="164"/>
      <c r="BE58" s="165"/>
      <c r="BF58" s="169"/>
      <c r="BG58" s="170"/>
      <c r="BH58" s="170"/>
      <c r="BI58" s="170"/>
      <c r="BJ58" s="170"/>
      <c r="BK58" s="170"/>
      <c r="BL58" s="171"/>
    </row>
    <row r="59" spans="1:64" s="8" customFormat="1" ht="12.75">
      <c r="A59" s="144"/>
      <c r="B59" s="145"/>
      <c r="C59" s="145"/>
      <c r="D59" s="145"/>
      <c r="E59" s="145"/>
      <c r="F59" s="146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35"/>
      <c r="AI59" s="136"/>
      <c r="AJ59" s="136"/>
      <c r="AK59" s="136"/>
      <c r="AL59" s="136"/>
      <c r="AM59" s="137"/>
      <c r="AN59" s="166"/>
      <c r="AO59" s="167"/>
      <c r="AP59" s="167"/>
      <c r="AQ59" s="167"/>
      <c r="AR59" s="167"/>
      <c r="AS59" s="167"/>
      <c r="AT59" s="167"/>
      <c r="AU59" s="167"/>
      <c r="AV59" s="168"/>
      <c r="AW59" s="166"/>
      <c r="AX59" s="167"/>
      <c r="AY59" s="167"/>
      <c r="AZ59" s="167"/>
      <c r="BA59" s="167"/>
      <c r="BB59" s="167"/>
      <c r="BC59" s="167"/>
      <c r="BD59" s="167"/>
      <c r="BE59" s="168"/>
      <c r="BF59" s="129"/>
      <c r="BG59" s="130"/>
      <c r="BH59" s="130"/>
      <c r="BI59" s="130"/>
      <c r="BJ59" s="130"/>
      <c r="BK59" s="130"/>
      <c r="BL59" s="131"/>
    </row>
    <row r="60" spans="1:64" s="8" customFormat="1" ht="12.75">
      <c r="A60" s="138"/>
      <c r="B60" s="139"/>
      <c r="C60" s="139"/>
      <c r="D60" s="139"/>
      <c r="E60" s="139"/>
      <c r="F60" s="140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32"/>
      <c r="AI60" s="133"/>
      <c r="AJ60" s="133"/>
      <c r="AK60" s="133"/>
      <c r="AL60" s="133"/>
      <c r="AM60" s="134"/>
      <c r="AN60" s="160"/>
      <c r="AO60" s="161"/>
      <c r="AP60" s="161"/>
      <c r="AQ60" s="161"/>
      <c r="AR60" s="161"/>
      <c r="AS60" s="161"/>
      <c r="AT60" s="161"/>
      <c r="AU60" s="161"/>
      <c r="AV60" s="162"/>
      <c r="AW60" s="160"/>
      <c r="AX60" s="161"/>
      <c r="AY60" s="161"/>
      <c r="AZ60" s="161"/>
      <c r="BA60" s="161"/>
      <c r="BB60" s="161"/>
      <c r="BC60" s="161"/>
      <c r="BD60" s="161"/>
      <c r="BE60" s="162"/>
      <c r="BF60" s="126"/>
      <c r="BG60" s="127"/>
      <c r="BH60" s="127"/>
      <c r="BI60" s="127"/>
      <c r="BJ60" s="127"/>
      <c r="BK60" s="127"/>
      <c r="BL60" s="128"/>
    </row>
    <row r="61" spans="1:64" s="8" customFormat="1" ht="12.75">
      <c r="A61" s="141"/>
      <c r="B61" s="142"/>
      <c r="C61" s="142"/>
      <c r="D61" s="142"/>
      <c r="E61" s="142"/>
      <c r="F61" s="143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47"/>
      <c r="AI61" s="148"/>
      <c r="AJ61" s="148"/>
      <c r="AK61" s="148"/>
      <c r="AL61" s="148"/>
      <c r="AM61" s="149"/>
      <c r="AN61" s="163"/>
      <c r="AO61" s="164"/>
      <c r="AP61" s="164"/>
      <c r="AQ61" s="164"/>
      <c r="AR61" s="164"/>
      <c r="AS61" s="164"/>
      <c r="AT61" s="164"/>
      <c r="AU61" s="164"/>
      <c r="AV61" s="165"/>
      <c r="AW61" s="163"/>
      <c r="AX61" s="164"/>
      <c r="AY61" s="164"/>
      <c r="AZ61" s="164"/>
      <c r="BA61" s="164"/>
      <c r="BB61" s="164"/>
      <c r="BC61" s="164"/>
      <c r="BD61" s="164"/>
      <c r="BE61" s="165"/>
      <c r="BF61" s="169"/>
      <c r="BG61" s="170"/>
      <c r="BH61" s="170"/>
      <c r="BI61" s="170"/>
      <c r="BJ61" s="170"/>
      <c r="BK61" s="170"/>
      <c r="BL61" s="171"/>
    </row>
    <row r="62" spans="1:64" s="8" customFormat="1" ht="12.75">
      <c r="A62" s="141"/>
      <c r="B62" s="142"/>
      <c r="C62" s="142"/>
      <c r="D62" s="142"/>
      <c r="E62" s="142"/>
      <c r="F62" s="143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47"/>
      <c r="AI62" s="148"/>
      <c r="AJ62" s="148"/>
      <c r="AK62" s="148"/>
      <c r="AL62" s="148"/>
      <c r="AM62" s="149"/>
      <c r="AN62" s="163"/>
      <c r="AO62" s="164"/>
      <c r="AP62" s="164"/>
      <c r="AQ62" s="164"/>
      <c r="AR62" s="164"/>
      <c r="AS62" s="164"/>
      <c r="AT62" s="164"/>
      <c r="AU62" s="164"/>
      <c r="AV62" s="165"/>
      <c r="AW62" s="163"/>
      <c r="AX62" s="164"/>
      <c r="AY62" s="164"/>
      <c r="AZ62" s="164"/>
      <c r="BA62" s="164"/>
      <c r="BB62" s="164"/>
      <c r="BC62" s="164"/>
      <c r="BD62" s="164"/>
      <c r="BE62" s="165"/>
      <c r="BF62" s="169"/>
      <c r="BG62" s="170"/>
      <c r="BH62" s="170"/>
      <c r="BI62" s="170"/>
      <c r="BJ62" s="170"/>
      <c r="BK62" s="170"/>
      <c r="BL62" s="171"/>
    </row>
    <row r="63" spans="1:64" s="8" customFormat="1" ht="12.75">
      <c r="A63" s="141"/>
      <c r="B63" s="142"/>
      <c r="C63" s="142"/>
      <c r="D63" s="142"/>
      <c r="E63" s="142"/>
      <c r="F63" s="143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47"/>
      <c r="AI63" s="148"/>
      <c r="AJ63" s="148"/>
      <c r="AK63" s="148"/>
      <c r="AL63" s="148"/>
      <c r="AM63" s="149"/>
      <c r="AN63" s="163"/>
      <c r="AO63" s="164"/>
      <c r="AP63" s="164"/>
      <c r="AQ63" s="164"/>
      <c r="AR63" s="164"/>
      <c r="AS63" s="164"/>
      <c r="AT63" s="164"/>
      <c r="AU63" s="164"/>
      <c r="AV63" s="165"/>
      <c r="AW63" s="163"/>
      <c r="AX63" s="164"/>
      <c r="AY63" s="164"/>
      <c r="AZ63" s="164"/>
      <c r="BA63" s="164"/>
      <c r="BB63" s="164"/>
      <c r="BC63" s="164"/>
      <c r="BD63" s="164"/>
      <c r="BE63" s="165"/>
      <c r="BF63" s="169"/>
      <c r="BG63" s="170"/>
      <c r="BH63" s="170"/>
      <c r="BI63" s="170"/>
      <c r="BJ63" s="170"/>
      <c r="BK63" s="170"/>
      <c r="BL63" s="171"/>
    </row>
    <row r="64" spans="1:64" s="8" customFormat="1" ht="12.75">
      <c r="A64" s="144"/>
      <c r="B64" s="145"/>
      <c r="C64" s="145"/>
      <c r="D64" s="145"/>
      <c r="E64" s="145"/>
      <c r="F64" s="146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35"/>
      <c r="AI64" s="136"/>
      <c r="AJ64" s="136"/>
      <c r="AK64" s="136"/>
      <c r="AL64" s="136"/>
      <c r="AM64" s="137"/>
      <c r="AN64" s="166"/>
      <c r="AO64" s="167"/>
      <c r="AP64" s="167"/>
      <c r="AQ64" s="167"/>
      <c r="AR64" s="167"/>
      <c r="AS64" s="167"/>
      <c r="AT64" s="167"/>
      <c r="AU64" s="167"/>
      <c r="AV64" s="168"/>
      <c r="AW64" s="166"/>
      <c r="AX64" s="167"/>
      <c r="AY64" s="167"/>
      <c r="AZ64" s="167"/>
      <c r="BA64" s="167"/>
      <c r="BB64" s="167"/>
      <c r="BC64" s="167"/>
      <c r="BD64" s="167"/>
      <c r="BE64" s="168"/>
      <c r="BF64" s="129"/>
      <c r="BG64" s="130"/>
      <c r="BH64" s="130"/>
      <c r="BI64" s="130"/>
      <c r="BJ64" s="130"/>
      <c r="BK64" s="130"/>
      <c r="BL64" s="131"/>
    </row>
    <row r="65" spans="1:64" s="8" customFormat="1" ht="12.75">
      <c r="A65" s="138"/>
      <c r="B65" s="139"/>
      <c r="C65" s="139"/>
      <c r="D65" s="139"/>
      <c r="E65" s="139"/>
      <c r="F65" s="140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32"/>
      <c r="AI65" s="133"/>
      <c r="AJ65" s="133"/>
      <c r="AK65" s="133"/>
      <c r="AL65" s="133"/>
      <c r="AM65" s="134"/>
      <c r="AN65" s="160"/>
      <c r="AO65" s="161"/>
      <c r="AP65" s="161"/>
      <c r="AQ65" s="161"/>
      <c r="AR65" s="161"/>
      <c r="AS65" s="161"/>
      <c r="AT65" s="161"/>
      <c r="AU65" s="161"/>
      <c r="AV65" s="162"/>
      <c r="AW65" s="160"/>
      <c r="AX65" s="161"/>
      <c r="AY65" s="161"/>
      <c r="AZ65" s="161"/>
      <c r="BA65" s="161"/>
      <c r="BB65" s="161"/>
      <c r="BC65" s="161"/>
      <c r="BD65" s="161"/>
      <c r="BE65" s="162"/>
      <c r="BF65" s="126"/>
      <c r="BG65" s="127"/>
      <c r="BH65" s="127"/>
      <c r="BI65" s="127"/>
      <c r="BJ65" s="127"/>
      <c r="BK65" s="127"/>
      <c r="BL65" s="128"/>
    </row>
    <row r="66" spans="1:64" s="8" customFormat="1" ht="12.75">
      <c r="A66" s="144"/>
      <c r="B66" s="145"/>
      <c r="C66" s="145"/>
      <c r="D66" s="145"/>
      <c r="E66" s="145"/>
      <c r="F66" s="146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35"/>
      <c r="AI66" s="136"/>
      <c r="AJ66" s="136"/>
      <c r="AK66" s="136"/>
      <c r="AL66" s="136"/>
      <c r="AM66" s="137"/>
      <c r="AN66" s="166"/>
      <c r="AO66" s="167"/>
      <c r="AP66" s="167"/>
      <c r="AQ66" s="167"/>
      <c r="AR66" s="167"/>
      <c r="AS66" s="167"/>
      <c r="AT66" s="167"/>
      <c r="AU66" s="167"/>
      <c r="AV66" s="168"/>
      <c r="AW66" s="166"/>
      <c r="AX66" s="167"/>
      <c r="AY66" s="167"/>
      <c r="AZ66" s="167"/>
      <c r="BA66" s="167"/>
      <c r="BB66" s="167"/>
      <c r="BC66" s="167"/>
      <c r="BD66" s="167"/>
      <c r="BE66" s="168"/>
      <c r="BF66" s="129"/>
      <c r="BG66" s="130"/>
      <c r="BH66" s="130"/>
      <c r="BI66" s="130"/>
      <c r="BJ66" s="130"/>
      <c r="BK66" s="130"/>
      <c r="BL66" s="131"/>
    </row>
    <row r="67" spans="1:64" s="8" customFormat="1" ht="12.75">
      <c r="A67" s="138"/>
      <c r="B67" s="139"/>
      <c r="C67" s="139"/>
      <c r="D67" s="139"/>
      <c r="E67" s="139"/>
      <c r="F67" s="140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32"/>
      <c r="AI67" s="133"/>
      <c r="AJ67" s="133"/>
      <c r="AK67" s="133"/>
      <c r="AL67" s="133"/>
      <c r="AM67" s="134"/>
      <c r="AN67" s="160"/>
      <c r="AO67" s="161"/>
      <c r="AP67" s="161"/>
      <c r="AQ67" s="161"/>
      <c r="AR67" s="161"/>
      <c r="AS67" s="161"/>
      <c r="AT67" s="161"/>
      <c r="AU67" s="161"/>
      <c r="AV67" s="162"/>
      <c r="AW67" s="160"/>
      <c r="AX67" s="161"/>
      <c r="AY67" s="161"/>
      <c r="AZ67" s="161"/>
      <c r="BA67" s="161"/>
      <c r="BB67" s="161"/>
      <c r="BC67" s="161"/>
      <c r="BD67" s="161"/>
      <c r="BE67" s="162"/>
      <c r="BF67" s="126"/>
      <c r="BG67" s="127"/>
      <c r="BH67" s="127"/>
      <c r="BI67" s="127"/>
      <c r="BJ67" s="127"/>
      <c r="BK67" s="127"/>
      <c r="BL67" s="128"/>
    </row>
    <row r="68" spans="1:64" s="8" customFormat="1" ht="12.75">
      <c r="A68" s="141"/>
      <c r="B68" s="142"/>
      <c r="C68" s="142"/>
      <c r="D68" s="142"/>
      <c r="E68" s="142"/>
      <c r="F68" s="143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47"/>
      <c r="AI68" s="148"/>
      <c r="AJ68" s="148"/>
      <c r="AK68" s="148"/>
      <c r="AL68" s="148"/>
      <c r="AM68" s="149"/>
      <c r="AN68" s="163"/>
      <c r="AO68" s="164"/>
      <c r="AP68" s="164"/>
      <c r="AQ68" s="164"/>
      <c r="AR68" s="164"/>
      <c r="AS68" s="164"/>
      <c r="AT68" s="164"/>
      <c r="AU68" s="164"/>
      <c r="AV68" s="165"/>
      <c r="AW68" s="163"/>
      <c r="AX68" s="164"/>
      <c r="AY68" s="164"/>
      <c r="AZ68" s="164"/>
      <c r="BA68" s="164"/>
      <c r="BB68" s="164"/>
      <c r="BC68" s="164"/>
      <c r="BD68" s="164"/>
      <c r="BE68" s="165"/>
      <c r="BF68" s="169"/>
      <c r="BG68" s="170"/>
      <c r="BH68" s="170"/>
      <c r="BI68" s="170"/>
      <c r="BJ68" s="170"/>
      <c r="BK68" s="170"/>
      <c r="BL68" s="171"/>
    </row>
    <row r="69" spans="1:64" s="8" customFormat="1" ht="12.75">
      <c r="A69" s="141"/>
      <c r="B69" s="142"/>
      <c r="C69" s="142"/>
      <c r="D69" s="142"/>
      <c r="E69" s="142"/>
      <c r="F69" s="143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47"/>
      <c r="AI69" s="148"/>
      <c r="AJ69" s="148"/>
      <c r="AK69" s="148"/>
      <c r="AL69" s="148"/>
      <c r="AM69" s="149"/>
      <c r="AN69" s="163"/>
      <c r="AO69" s="164"/>
      <c r="AP69" s="164"/>
      <c r="AQ69" s="164"/>
      <c r="AR69" s="164"/>
      <c r="AS69" s="164"/>
      <c r="AT69" s="164"/>
      <c r="AU69" s="164"/>
      <c r="AV69" s="165"/>
      <c r="AW69" s="163"/>
      <c r="AX69" s="164"/>
      <c r="AY69" s="164"/>
      <c r="AZ69" s="164"/>
      <c r="BA69" s="164"/>
      <c r="BB69" s="164"/>
      <c r="BC69" s="164"/>
      <c r="BD69" s="164"/>
      <c r="BE69" s="165"/>
      <c r="BF69" s="169"/>
      <c r="BG69" s="170"/>
      <c r="BH69" s="170"/>
      <c r="BI69" s="170"/>
      <c r="BJ69" s="170"/>
      <c r="BK69" s="170"/>
      <c r="BL69" s="171"/>
    </row>
    <row r="70" spans="1:64" s="8" customFormat="1" ht="12.75">
      <c r="A70" s="141"/>
      <c r="B70" s="142"/>
      <c r="C70" s="142"/>
      <c r="D70" s="142"/>
      <c r="E70" s="142"/>
      <c r="F70" s="143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47"/>
      <c r="AI70" s="148"/>
      <c r="AJ70" s="148"/>
      <c r="AK70" s="148"/>
      <c r="AL70" s="148"/>
      <c r="AM70" s="149"/>
      <c r="AN70" s="163"/>
      <c r="AO70" s="164"/>
      <c r="AP70" s="164"/>
      <c r="AQ70" s="164"/>
      <c r="AR70" s="164"/>
      <c r="AS70" s="164"/>
      <c r="AT70" s="164"/>
      <c r="AU70" s="164"/>
      <c r="AV70" s="165"/>
      <c r="AW70" s="163"/>
      <c r="AX70" s="164"/>
      <c r="AY70" s="164"/>
      <c r="AZ70" s="164"/>
      <c r="BA70" s="164"/>
      <c r="BB70" s="164"/>
      <c r="BC70" s="164"/>
      <c r="BD70" s="164"/>
      <c r="BE70" s="165"/>
      <c r="BF70" s="169"/>
      <c r="BG70" s="170"/>
      <c r="BH70" s="170"/>
      <c r="BI70" s="170"/>
      <c r="BJ70" s="170"/>
      <c r="BK70" s="170"/>
      <c r="BL70" s="171"/>
    </row>
    <row r="71" spans="1:64" s="8" customFormat="1" ht="12.75">
      <c r="A71" s="141"/>
      <c r="B71" s="142"/>
      <c r="C71" s="142"/>
      <c r="D71" s="142"/>
      <c r="E71" s="142"/>
      <c r="F71" s="143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47"/>
      <c r="AI71" s="148"/>
      <c r="AJ71" s="148"/>
      <c r="AK71" s="148"/>
      <c r="AL71" s="148"/>
      <c r="AM71" s="149"/>
      <c r="AN71" s="163"/>
      <c r="AO71" s="164"/>
      <c r="AP71" s="164"/>
      <c r="AQ71" s="164"/>
      <c r="AR71" s="164"/>
      <c r="AS71" s="164"/>
      <c r="AT71" s="164"/>
      <c r="AU71" s="164"/>
      <c r="AV71" s="165"/>
      <c r="AW71" s="163"/>
      <c r="AX71" s="164"/>
      <c r="AY71" s="164"/>
      <c r="AZ71" s="164"/>
      <c r="BA71" s="164"/>
      <c r="BB71" s="164"/>
      <c r="BC71" s="164"/>
      <c r="BD71" s="164"/>
      <c r="BE71" s="165"/>
      <c r="BF71" s="169"/>
      <c r="BG71" s="170"/>
      <c r="BH71" s="170"/>
      <c r="BI71" s="170"/>
      <c r="BJ71" s="170"/>
      <c r="BK71" s="170"/>
      <c r="BL71" s="171"/>
    </row>
    <row r="72" spans="1:64" s="8" customFormat="1" ht="12.75">
      <c r="A72" s="141"/>
      <c r="B72" s="142"/>
      <c r="C72" s="142"/>
      <c r="D72" s="142"/>
      <c r="E72" s="142"/>
      <c r="F72" s="143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47"/>
      <c r="AI72" s="148"/>
      <c r="AJ72" s="148"/>
      <c r="AK72" s="148"/>
      <c r="AL72" s="148"/>
      <c r="AM72" s="149"/>
      <c r="AN72" s="163"/>
      <c r="AO72" s="164"/>
      <c r="AP72" s="164"/>
      <c r="AQ72" s="164"/>
      <c r="AR72" s="164"/>
      <c r="AS72" s="164"/>
      <c r="AT72" s="164"/>
      <c r="AU72" s="164"/>
      <c r="AV72" s="165"/>
      <c r="AW72" s="163"/>
      <c r="AX72" s="164"/>
      <c r="AY72" s="164"/>
      <c r="AZ72" s="164"/>
      <c r="BA72" s="164"/>
      <c r="BB72" s="164"/>
      <c r="BC72" s="164"/>
      <c r="BD72" s="164"/>
      <c r="BE72" s="165"/>
      <c r="BF72" s="169"/>
      <c r="BG72" s="170"/>
      <c r="BH72" s="170"/>
      <c r="BI72" s="170"/>
      <c r="BJ72" s="170"/>
      <c r="BK72" s="170"/>
      <c r="BL72" s="171"/>
    </row>
    <row r="73" spans="1:64" s="8" customFormat="1" ht="12.75">
      <c r="A73" s="141"/>
      <c r="B73" s="142"/>
      <c r="C73" s="142"/>
      <c r="D73" s="142"/>
      <c r="E73" s="142"/>
      <c r="F73" s="143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47"/>
      <c r="AI73" s="148"/>
      <c r="AJ73" s="148"/>
      <c r="AK73" s="148"/>
      <c r="AL73" s="148"/>
      <c r="AM73" s="149"/>
      <c r="AN73" s="163"/>
      <c r="AO73" s="164"/>
      <c r="AP73" s="164"/>
      <c r="AQ73" s="164"/>
      <c r="AR73" s="164"/>
      <c r="AS73" s="164"/>
      <c r="AT73" s="164"/>
      <c r="AU73" s="164"/>
      <c r="AV73" s="165"/>
      <c r="AW73" s="163"/>
      <c r="AX73" s="164"/>
      <c r="AY73" s="164"/>
      <c r="AZ73" s="164"/>
      <c r="BA73" s="164"/>
      <c r="BB73" s="164"/>
      <c r="BC73" s="164"/>
      <c r="BD73" s="164"/>
      <c r="BE73" s="165"/>
      <c r="BF73" s="169"/>
      <c r="BG73" s="170"/>
      <c r="BH73" s="170"/>
      <c r="BI73" s="170"/>
      <c r="BJ73" s="170"/>
      <c r="BK73" s="170"/>
      <c r="BL73" s="171"/>
    </row>
    <row r="74" spans="1:64" s="8" customFormat="1" ht="12.75">
      <c r="A74" s="144"/>
      <c r="B74" s="145"/>
      <c r="C74" s="145"/>
      <c r="D74" s="145"/>
      <c r="E74" s="145"/>
      <c r="F74" s="146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35"/>
      <c r="AI74" s="136"/>
      <c r="AJ74" s="136"/>
      <c r="AK74" s="136"/>
      <c r="AL74" s="136"/>
      <c r="AM74" s="137"/>
      <c r="AN74" s="166"/>
      <c r="AO74" s="167"/>
      <c r="AP74" s="167"/>
      <c r="AQ74" s="167"/>
      <c r="AR74" s="167"/>
      <c r="AS74" s="167"/>
      <c r="AT74" s="167"/>
      <c r="AU74" s="167"/>
      <c r="AV74" s="168"/>
      <c r="AW74" s="166"/>
      <c r="AX74" s="167"/>
      <c r="AY74" s="167"/>
      <c r="AZ74" s="167"/>
      <c r="BA74" s="167"/>
      <c r="BB74" s="167"/>
      <c r="BC74" s="167"/>
      <c r="BD74" s="167"/>
      <c r="BE74" s="168"/>
      <c r="BF74" s="129"/>
      <c r="BG74" s="130"/>
      <c r="BH74" s="130"/>
      <c r="BI74" s="130"/>
      <c r="BJ74" s="130"/>
      <c r="BK74" s="130"/>
      <c r="BL74" s="131"/>
    </row>
    <row r="75" spans="1:64" s="8" customFormat="1" ht="12.75">
      <c r="A75" s="138"/>
      <c r="B75" s="139"/>
      <c r="C75" s="139"/>
      <c r="D75" s="139"/>
      <c r="E75" s="139"/>
      <c r="F75" s="140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32"/>
      <c r="AI75" s="133"/>
      <c r="AJ75" s="133"/>
      <c r="AK75" s="133"/>
      <c r="AL75" s="133"/>
      <c r="AM75" s="134"/>
      <c r="AN75" s="160"/>
      <c r="AO75" s="161"/>
      <c r="AP75" s="161"/>
      <c r="AQ75" s="161"/>
      <c r="AR75" s="161"/>
      <c r="AS75" s="161"/>
      <c r="AT75" s="161"/>
      <c r="AU75" s="161"/>
      <c r="AV75" s="162"/>
      <c r="AW75" s="160"/>
      <c r="AX75" s="161"/>
      <c r="AY75" s="161"/>
      <c r="AZ75" s="161"/>
      <c r="BA75" s="161"/>
      <c r="BB75" s="161"/>
      <c r="BC75" s="161"/>
      <c r="BD75" s="161"/>
      <c r="BE75" s="162"/>
      <c r="BF75" s="126"/>
      <c r="BG75" s="127"/>
      <c r="BH75" s="127"/>
      <c r="BI75" s="127"/>
      <c r="BJ75" s="127"/>
      <c r="BK75" s="127"/>
      <c r="BL75" s="128"/>
    </row>
    <row r="76" spans="1:64" s="8" customFormat="1" ht="12.75">
      <c r="A76" s="144"/>
      <c r="B76" s="145"/>
      <c r="C76" s="145"/>
      <c r="D76" s="145"/>
      <c r="E76" s="145"/>
      <c r="F76" s="146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35"/>
      <c r="AI76" s="136"/>
      <c r="AJ76" s="136"/>
      <c r="AK76" s="136"/>
      <c r="AL76" s="136"/>
      <c r="AM76" s="137"/>
      <c r="AN76" s="166"/>
      <c r="AO76" s="167"/>
      <c r="AP76" s="167"/>
      <c r="AQ76" s="167"/>
      <c r="AR76" s="167"/>
      <c r="AS76" s="167"/>
      <c r="AT76" s="167"/>
      <c r="AU76" s="167"/>
      <c r="AV76" s="168"/>
      <c r="AW76" s="166"/>
      <c r="AX76" s="167"/>
      <c r="AY76" s="167"/>
      <c r="AZ76" s="167"/>
      <c r="BA76" s="167"/>
      <c r="BB76" s="167"/>
      <c r="BC76" s="167"/>
      <c r="BD76" s="167"/>
      <c r="BE76" s="168"/>
      <c r="BF76" s="129"/>
      <c r="BG76" s="130"/>
      <c r="BH76" s="130"/>
      <c r="BI76" s="130"/>
      <c r="BJ76" s="130"/>
      <c r="BK76" s="130"/>
      <c r="BL76" s="131"/>
    </row>
    <row r="77" spans="1:64" s="8" customFormat="1" ht="12.75">
      <c r="A77" s="138"/>
      <c r="B77" s="139"/>
      <c r="C77" s="139"/>
      <c r="D77" s="139"/>
      <c r="E77" s="139"/>
      <c r="F77" s="140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32"/>
      <c r="AI77" s="133"/>
      <c r="AJ77" s="133"/>
      <c r="AK77" s="133"/>
      <c r="AL77" s="133"/>
      <c r="AM77" s="134"/>
      <c r="AN77" s="73"/>
      <c r="AO77" s="74"/>
      <c r="AP77" s="74"/>
      <c r="AQ77" s="74"/>
      <c r="AR77" s="74"/>
      <c r="AS77" s="74"/>
      <c r="AT77" s="74"/>
      <c r="AU77" s="74"/>
      <c r="AV77" s="75"/>
      <c r="AW77" s="160"/>
      <c r="AX77" s="161"/>
      <c r="AY77" s="161"/>
      <c r="AZ77" s="161"/>
      <c r="BA77" s="161"/>
      <c r="BB77" s="161"/>
      <c r="BC77" s="161"/>
      <c r="BD77" s="161"/>
      <c r="BE77" s="162"/>
      <c r="BF77" s="126"/>
      <c r="BG77" s="127"/>
      <c r="BH77" s="127"/>
      <c r="BI77" s="127"/>
      <c r="BJ77" s="127"/>
      <c r="BK77" s="127"/>
      <c r="BL77" s="128"/>
    </row>
    <row r="78" spans="1:64" s="8" customFormat="1" ht="12.75">
      <c r="A78" s="141"/>
      <c r="B78" s="142"/>
      <c r="C78" s="142"/>
      <c r="D78" s="142"/>
      <c r="E78" s="142"/>
      <c r="F78" s="143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47"/>
      <c r="AI78" s="148"/>
      <c r="AJ78" s="148"/>
      <c r="AK78" s="148"/>
      <c r="AL78" s="148"/>
      <c r="AM78" s="149"/>
      <c r="AN78" s="79"/>
      <c r="AO78" s="80"/>
      <c r="AP78" s="80"/>
      <c r="AQ78" s="80"/>
      <c r="AR78" s="80"/>
      <c r="AS78" s="80"/>
      <c r="AT78" s="80"/>
      <c r="AU78" s="80"/>
      <c r="AV78" s="81"/>
      <c r="AW78" s="163"/>
      <c r="AX78" s="164"/>
      <c r="AY78" s="164"/>
      <c r="AZ78" s="164"/>
      <c r="BA78" s="164"/>
      <c r="BB78" s="164"/>
      <c r="BC78" s="164"/>
      <c r="BD78" s="164"/>
      <c r="BE78" s="165"/>
      <c r="BF78" s="169"/>
      <c r="BG78" s="170"/>
      <c r="BH78" s="170"/>
      <c r="BI78" s="170"/>
      <c r="BJ78" s="170"/>
      <c r="BK78" s="170"/>
      <c r="BL78" s="171"/>
    </row>
    <row r="79" spans="1:64" s="8" customFormat="1" ht="12.75">
      <c r="A79" s="144"/>
      <c r="B79" s="145"/>
      <c r="C79" s="145"/>
      <c r="D79" s="145"/>
      <c r="E79" s="145"/>
      <c r="F79" s="146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35"/>
      <c r="AI79" s="136"/>
      <c r="AJ79" s="136"/>
      <c r="AK79" s="136"/>
      <c r="AL79" s="136"/>
      <c r="AM79" s="137"/>
      <c r="AN79" s="76"/>
      <c r="AO79" s="77"/>
      <c r="AP79" s="77"/>
      <c r="AQ79" s="77"/>
      <c r="AR79" s="77"/>
      <c r="AS79" s="77"/>
      <c r="AT79" s="77"/>
      <c r="AU79" s="77"/>
      <c r="AV79" s="78"/>
      <c r="AW79" s="166"/>
      <c r="AX79" s="167"/>
      <c r="AY79" s="167"/>
      <c r="AZ79" s="167"/>
      <c r="BA79" s="167"/>
      <c r="BB79" s="167"/>
      <c r="BC79" s="167"/>
      <c r="BD79" s="167"/>
      <c r="BE79" s="168"/>
      <c r="BF79" s="129"/>
      <c r="BG79" s="130"/>
      <c r="BH79" s="130"/>
      <c r="BI79" s="130"/>
      <c r="BJ79" s="130"/>
      <c r="BK79" s="130"/>
      <c r="BL79" s="131"/>
    </row>
    <row r="80" spans="1:64" s="8" customFormat="1" ht="12.75">
      <c r="A80" s="138"/>
      <c r="B80" s="139"/>
      <c r="C80" s="139"/>
      <c r="D80" s="139"/>
      <c r="E80" s="139"/>
      <c r="F80" s="140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32"/>
      <c r="AI80" s="133"/>
      <c r="AJ80" s="133"/>
      <c r="AK80" s="133"/>
      <c r="AL80" s="133"/>
      <c r="AM80" s="134"/>
      <c r="AN80" s="73"/>
      <c r="AO80" s="74"/>
      <c r="AP80" s="74"/>
      <c r="AQ80" s="74"/>
      <c r="AR80" s="74"/>
      <c r="AS80" s="74"/>
      <c r="AT80" s="74"/>
      <c r="AU80" s="74"/>
      <c r="AV80" s="75"/>
      <c r="AW80" s="160"/>
      <c r="AX80" s="161"/>
      <c r="AY80" s="161"/>
      <c r="AZ80" s="161"/>
      <c r="BA80" s="161"/>
      <c r="BB80" s="161"/>
      <c r="BC80" s="161"/>
      <c r="BD80" s="161"/>
      <c r="BE80" s="162"/>
      <c r="BF80" s="126"/>
      <c r="BG80" s="127"/>
      <c r="BH80" s="127"/>
      <c r="BI80" s="127"/>
      <c r="BJ80" s="127"/>
      <c r="BK80" s="127"/>
      <c r="BL80" s="128"/>
    </row>
    <row r="81" spans="1:64" s="8" customFormat="1" ht="12.75">
      <c r="A81" s="144"/>
      <c r="B81" s="145"/>
      <c r="C81" s="145"/>
      <c r="D81" s="145"/>
      <c r="E81" s="145"/>
      <c r="F81" s="146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35"/>
      <c r="AI81" s="136"/>
      <c r="AJ81" s="136"/>
      <c r="AK81" s="136"/>
      <c r="AL81" s="136"/>
      <c r="AM81" s="137"/>
      <c r="AN81" s="76"/>
      <c r="AO81" s="77"/>
      <c r="AP81" s="77"/>
      <c r="AQ81" s="77"/>
      <c r="AR81" s="77"/>
      <c r="AS81" s="77"/>
      <c r="AT81" s="77"/>
      <c r="AU81" s="77"/>
      <c r="AV81" s="78"/>
      <c r="AW81" s="166"/>
      <c r="AX81" s="167"/>
      <c r="AY81" s="167"/>
      <c r="AZ81" s="167"/>
      <c r="BA81" s="167"/>
      <c r="BB81" s="167"/>
      <c r="BC81" s="167"/>
      <c r="BD81" s="167"/>
      <c r="BE81" s="168"/>
      <c r="BF81" s="129"/>
      <c r="BG81" s="130"/>
      <c r="BH81" s="130"/>
      <c r="BI81" s="130"/>
      <c r="BJ81" s="130"/>
      <c r="BK81" s="130"/>
      <c r="BL81" s="131"/>
    </row>
    <row r="82" spans="1:64" s="8" customFormat="1" ht="12.75">
      <c r="A82" s="138"/>
      <c r="B82" s="139"/>
      <c r="C82" s="139"/>
      <c r="D82" s="139"/>
      <c r="E82" s="139"/>
      <c r="F82" s="140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32"/>
      <c r="AI82" s="133"/>
      <c r="AJ82" s="133"/>
      <c r="AK82" s="133"/>
      <c r="AL82" s="133"/>
      <c r="AM82" s="134"/>
      <c r="AN82" s="73"/>
      <c r="AO82" s="74"/>
      <c r="AP82" s="74"/>
      <c r="AQ82" s="74"/>
      <c r="AR82" s="74"/>
      <c r="AS82" s="74"/>
      <c r="AT82" s="74"/>
      <c r="AU82" s="74"/>
      <c r="AV82" s="75"/>
      <c r="AW82" s="160"/>
      <c r="AX82" s="161"/>
      <c r="AY82" s="161"/>
      <c r="AZ82" s="161"/>
      <c r="BA82" s="161"/>
      <c r="BB82" s="161"/>
      <c r="BC82" s="161"/>
      <c r="BD82" s="161"/>
      <c r="BE82" s="162"/>
      <c r="BF82" s="126"/>
      <c r="BG82" s="127"/>
      <c r="BH82" s="127"/>
      <c r="BI82" s="127"/>
      <c r="BJ82" s="127"/>
      <c r="BK82" s="127"/>
      <c r="BL82" s="128"/>
    </row>
    <row r="83" spans="1:64" s="8" customFormat="1" ht="12.75">
      <c r="A83" s="141"/>
      <c r="B83" s="142"/>
      <c r="C83" s="142"/>
      <c r="D83" s="142"/>
      <c r="E83" s="142"/>
      <c r="F83" s="143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47"/>
      <c r="AI83" s="148"/>
      <c r="AJ83" s="148"/>
      <c r="AK83" s="148"/>
      <c r="AL83" s="148"/>
      <c r="AM83" s="149"/>
      <c r="AN83" s="79"/>
      <c r="AO83" s="80"/>
      <c r="AP83" s="80"/>
      <c r="AQ83" s="80"/>
      <c r="AR83" s="80"/>
      <c r="AS83" s="80"/>
      <c r="AT83" s="80"/>
      <c r="AU83" s="80"/>
      <c r="AV83" s="81"/>
      <c r="AW83" s="163"/>
      <c r="AX83" s="164"/>
      <c r="AY83" s="164"/>
      <c r="AZ83" s="164"/>
      <c r="BA83" s="164"/>
      <c r="BB83" s="164"/>
      <c r="BC83" s="164"/>
      <c r="BD83" s="164"/>
      <c r="BE83" s="165"/>
      <c r="BF83" s="169"/>
      <c r="BG83" s="170"/>
      <c r="BH83" s="170"/>
      <c r="BI83" s="170"/>
      <c r="BJ83" s="170"/>
      <c r="BK83" s="170"/>
      <c r="BL83" s="171"/>
    </row>
    <row r="84" spans="1:64" s="8" customFormat="1" ht="12.75">
      <c r="A84" s="141"/>
      <c r="B84" s="142"/>
      <c r="C84" s="142"/>
      <c r="D84" s="142"/>
      <c r="E84" s="142"/>
      <c r="F84" s="143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47"/>
      <c r="AI84" s="148"/>
      <c r="AJ84" s="148"/>
      <c r="AK84" s="148"/>
      <c r="AL84" s="148"/>
      <c r="AM84" s="149"/>
      <c r="AN84" s="79"/>
      <c r="AO84" s="80"/>
      <c r="AP84" s="80"/>
      <c r="AQ84" s="80"/>
      <c r="AR84" s="80"/>
      <c r="AS84" s="80"/>
      <c r="AT84" s="80"/>
      <c r="AU84" s="80"/>
      <c r="AV84" s="81"/>
      <c r="AW84" s="163"/>
      <c r="AX84" s="164"/>
      <c r="AY84" s="164"/>
      <c r="AZ84" s="164"/>
      <c r="BA84" s="164"/>
      <c r="BB84" s="164"/>
      <c r="BC84" s="164"/>
      <c r="BD84" s="164"/>
      <c r="BE84" s="165"/>
      <c r="BF84" s="169"/>
      <c r="BG84" s="170"/>
      <c r="BH84" s="170"/>
      <c r="BI84" s="170"/>
      <c r="BJ84" s="170"/>
      <c r="BK84" s="170"/>
      <c r="BL84" s="171"/>
    </row>
    <row r="85" spans="1:64" s="8" customFormat="1" ht="12.75">
      <c r="A85" s="144"/>
      <c r="B85" s="145"/>
      <c r="C85" s="145"/>
      <c r="D85" s="145"/>
      <c r="E85" s="145"/>
      <c r="F85" s="146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35"/>
      <c r="AI85" s="136"/>
      <c r="AJ85" s="136"/>
      <c r="AK85" s="136"/>
      <c r="AL85" s="136"/>
      <c r="AM85" s="137"/>
      <c r="AN85" s="76"/>
      <c r="AO85" s="77"/>
      <c r="AP85" s="77"/>
      <c r="AQ85" s="77"/>
      <c r="AR85" s="77"/>
      <c r="AS85" s="77"/>
      <c r="AT85" s="77"/>
      <c r="AU85" s="77"/>
      <c r="AV85" s="78"/>
      <c r="AW85" s="166"/>
      <c r="AX85" s="167"/>
      <c r="AY85" s="167"/>
      <c r="AZ85" s="167"/>
      <c r="BA85" s="167"/>
      <c r="BB85" s="167"/>
      <c r="BC85" s="167"/>
      <c r="BD85" s="167"/>
      <c r="BE85" s="168"/>
      <c r="BF85" s="129"/>
      <c r="BG85" s="130"/>
      <c r="BH85" s="130"/>
      <c r="BI85" s="130"/>
      <c r="BJ85" s="130"/>
      <c r="BK85" s="130"/>
      <c r="BL85" s="131"/>
    </row>
    <row r="86" spans="1:64" s="8" customFormat="1" ht="12.75">
      <c r="A86" s="138"/>
      <c r="B86" s="139"/>
      <c r="C86" s="139"/>
      <c r="D86" s="139"/>
      <c r="E86" s="139"/>
      <c r="F86" s="140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32"/>
      <c r="AI86" s="133"/>
      <c r="AJ86" s="133"/>
      <c r="AK86" s="133"/>
      <c r="AL86" s="133"/>
      <c r="AM86" s="134"/>
      <c r="AN86" s="132"/>
      <c r="AO86" s="133"/>
      <c r="AP86" s="133"/>
      <c r="AQ86" s="133"/>
      <c r="AR86" s="133"/>
      <c r="AS86" s="133"/>
      <c r="AT86" s="133"/>
      <c r="AU86" s="133"/>
      <c r="AV86" s="134"/>
      <c r="AW86" s="132"/>
      <c r="AX86" s="133"/>
      <c r="AY86" s="133"/>
      <c r="AZ86" s="133"/>
      <c r="BA86" s="133"/>
      <c r="BB86" s="133"/>
      <c r="BC86" s="133"/>
      <c r="BD86" s="133"/>
      <c r="BE86" s="134"/>
      <c r="BF86" s="138"/>
      <c r="BG86" s="139"/>
      <c r="BH86" s="139"/>
      <c r="BI86" s="139"/>
      <c r="BJ86" s="139"/>
      <c r="BK86" s="139"/>
      <c r="BL86" s="140"/>
    </row>
    <row r="87" spans="1:64" s="8" customFormat="1" ht="12.75">
      <c r="A87" s="141"/>
      <c r="B87" s="142"/>
      <c r="C87" s="142"/>
      <c r="D87" s="142"/>
      <c r="E87" s="142"/>
      <c r="F87" s="143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47"/>
      <c r="AI87" s="148"/>
      <c r="AJ87" s="148"/>
      <c r="AK87" s="148"/>
      <c r="AL87" s="148"/>
      <c r="AM87" s="149"/>
      <c r="AN87" s="147"/>
      <c r="AO87" s="148"/>
      <c r="AP87" s="148"/>
      <c r="AQ87" s="148"/>
      <c r="AR87" s="148"/>
      <c r="AS87" s="148"/>
      <c r="AT87" s="148"/>
      <c r="AU87" s="148"/>
      <c r="AV87" s="149"/>
      <c r="AW87" s="147"/>
      <c r="AX87" s="148"/>
      <c r="AY87" s="148"/>
      <c r="AZ87" s="148"/>
      <c r="BA87" s="148"/>
      <c r="BB87" s="148"/>
      <c r="BC87" s="148"/>
      <c r="BD87" s="148"/>
      <c r="BE87" s="149"/>
      <c r="BF87" s="141"/>
      <c r="BG87" s="142"/>
      <c r="BH87" s="142"/>
      <c r="BI87" s="142"/>
      <c r="BJ87" s="142"/>
      <c r="BK87" s="142"/>
      <c r="BL87" s="143"/>
    </row>
    <row r="88" spans="1:64" s="8" customFormat="1" ht="12.75">
      <c r="A88" s="141"/>
      <c r="B88" s="142"/>
      <c r="C88" s="142"/>
      <c r="D88" s="142"/>
      <c r="E88" s="142"/>
      <c r="F88" s="143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47"/>
      <c r="AI88" s="148"/>
      <c r="AJ88" s="148"/>
      <c r="AK88" s="148"/>
      <c r="AL88" s="148"/>
      <c r="AM88" s="149"/>
      <c r="AN88" s="147"/>
      <c r="AO88" s="148"/>
      <c r="AP88" s="148"/>
      <c r="AQ88" s="148"/>
      <c r="AR88" s="148"/>
      <c r="AS88" s="148"/>
      <c r="AT88" s="148"/>
      <c r="AU88" s="148"/>
      <c r="AV88" s="149"/>
      <c r="AW88" s="147"/>
      <c r="AX88" s="148"/>
      <c r="AY88" s="148"/>
      <c r="AZ88" s="148"/>
      <c r="BA88" s="148"/>
      <c r="BB88" s="148"/>
      <c r="BC88" s="148"/>
      <c r="BD88" s="148"/>
      <c r="BE88" s="149"/>
      <c r="BF88" s="141"/>
      <c r="BG88" s="142"/>
      <c r="BH88" s="142"/>
      <c r="BI88" s="142"/>
      <c r="BJ88" s="142"/>
      <c r="BK88" s="142"/>
      <c r="BL88" s="143"/>
    </row>
    <row r="89" spans="1:64" s="8" customFormat="1" ht="12.75">
      <c r="A89" s="144"/>
      <c r="B89" s="145"/>
      <c r="C89" s="145"/>
      <c r="D89" s="145"/>
      <c r="E89" s="145"/>
      <c r="F89" s="146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35"/>
      <c r="AI89" s="136"/>
      <c r="AJ89" s="136"/>
      <c r="AK89" s="136"/>
      <c r="AL89" s="136"/>
      <c r="AM89" s="137"/>
      <c r="AN89" s="135"/>
      <c r="AO89" s="136"/>
      <c r="AP89" s="136"/>
      <c r="AQ89" s="136"/>
      <c r="AR89" s="136"/>
      <c r="AS89" s="136"/>
      <c r="AT89" s="136"/>
      <c r="AU89" s="136"/>
      <c r="AV89" s="137"/>
      <c r="AW89" s="135"/>
      <c r="AX89" s="136"/>
      <c r="AY89" s="136"/>
      <c r="AZ89" s="136"/>
      <c r="BA89" s="136"/>
      <c r="BB89" s="136"/>
      <c r="BC89" s="136"/>
      <c r="BD89" s="136"/>
      <c r="BE89" s="137"/>
      <c r="BF89" s="144"/>
      <c r="BG89" s="145"/>
      <c r="BH89" s="145"/>
      <c r="BI89" s="145"/>
      <c r="BJ89" s="145"/>
      <c r="BK89" s="145"/>
      <c r="BL89" s="146"/>
    </row>
    <row r="90" spans="1:64" s="8" customFormat="1" ht="12.75">
      <c r="A90" s="138"/>
      <c r="B90" s="139"/>
      <c r="C90" s="139"/>
      <c r="D90" s="139"/>
      <c r="E90" s="139"/>
      <c r="F90" s="140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32"/>
      <c r="AI90" s="133"/>
      <c r="AJ90" s="133"/>
      <c r="AK90" s="133"/>
      <c r="AL90" s="133"/>
      <c r="AM90" s="134"/>
      <c r="AN90" s="132"/>
      <c r="AO90" s="133"/>
      <c r="AP90" s="133"/>
      <c r="AQ90" s="133"/>
      <c r="AR90" s="133"/>
      <c r="AS90" s="133"/>
      <c r="AT90" s="133"/>
      <c r="AU90" s="133"/>
      <c r="AV90" s="134"/>
      <c r="AW90" s="132"/>
      <c r="AX90" s="133"/>
      <c r="AY90" s="133"/>
      <c r="AZ90" s="133"/>
      <c r="BA90" s="133"/>
      <c r="BB90" s="133"/>
      <c r="BC90" s="133"/>
      <c r="BD90" s="133"/>
      <c r="BE90" s="134"/>
      <c r="BF90" s="126"/>
      <c r="BG90" s="127"/>
      <c r="BH90" s="127"/>
      <c r="BI90" s="127"/>
      <c r="BJ90" s="127"/>
      <c r="BK90" s="127"/>
      <c r="BL90" s="128"/>
    </row>
    <row r="91" spans="1:64" s="8" customFormat="1" ht="12.75">
      <c r="A91" s="144"/>
      <c r="B91" s="145"/>
      <c r="C91" s="145"/>
      <c r="D91" s="145"/>
      <c r="E91" s="145"/>
      <c r="F91" s="146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35"/>
      <c r="AI91" s="136"/>
      <c r="AJ91" s="136"/>
      <c r="AK91" s="136"/>
      <c r="AL91" s="136"/>
      <c r="AM91" s="137"/>
      <c r="AN91" s="135"/>
      <c r="AO91" s="136"/>
      <c r="AP91" s="136"/>
      <c r="AQ91" s="136"/>
      <c r="AR91" s="136"/>
      <c r="AS91" s="136"/>
      <c r="AT91" s="136"/>
      <c r="AU91" s="136"/>
      <c r="AV91" s="137"/>
      <c r="AW91" s="135"/>
      <c r="AX91" s="136"/>
      <c r="AY91" s="136"/>
      <c r="AZ91" s="136"/>
      <c r="BA91" s="136"/>
      <c r="BB91" s="136"/>
      <c r="BC91" s="136"/>
      <c r="BD91" s="136"/>
      <c r="BE91" s="137"/>
      <c r="BF91" s="129"/>
      <c r="BG91" s="130"/>
      <c r="BH91" s="130"/>
      <c r="BI91" s="130"/>
      <c r="BJ91" s="130"/>
      <c r="BK91" s="130"/>
      <c r="BL91" s="131"/>
    </row>
    <row r="92" spans="1:64" s="8" customFormat="1" ht="15" customHeight="1">
      <c r="A92" s="189"/>
      <c r="B92" s="189"/>
      <c r="C92" s="189"/>
      <c r="D92" s="189"/>
      <c r="E92" s="189"/>
      <c r="F92" s="189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0"/>
      <c r="BG92" s="190"/>
      <c r="BH92" s="190"/>
      <c r="BI92" s="190"/>
      <c r="BJ92" s="190"/>
      <c r="BK92" s="190"/>
      <c r="BL92" s="190"/>
    </row>
    <row r="93" spans="1:64" s="8" customFormat="1" ht="18" customHeight="1">
      <c r="A93" s="108"/>
      <c r="B93" s="109"/>
      <c r="C93" s="109"/>
      <c r="D93" s="109"/>
      <c r="E93" s="109"/>
      <c r="F93" s="110"/>
      <c r="G93" s="117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9"/>
      <c r="AH93" s="114"/>
      <c r="AI93" s="115"/>
      <c r="AJ93" s="115"/>
      <c r="AK93" s="115"/>
      <c r="AL93" s="115"/>
      <c r="AM93" s="116"/>
      <c r="AN93" s="114"/>
      <c r="AO93" s="115"/>
      <c r="AP93" s="115"/>
      <c r="AQ93" s="115"/>
      <c r="AR93" s="115"/>
      <c r="AS93" s="115"/>
      <c r="AT93" s="115"/>
      <c r="AU93" s="115"/>
      <c r="AV93" s="116"/>
      <c r="AW93" s="114"/>
      <c r="AX93" s="115"/>
      <c r="AY93" s="115"/>
      <c r="AZ93" s="115"/>
      <c r="BA93" s="115"/>
      <c r="BB93" s="115"/>
      <c r="BC93" s="115"/>
      <c r="BD93" s="115"/>
      <c r="BE93" s="116"/>
      <c r="BF93" s="108"/>
      <c r="BG93" s="109"/>
      <c r="BH93" s="109"/>
      <c r="BI93" s="109"/>
      <c r="BJ93" s="109"/>
      <c r="BK93" s="109"/>
      <c r="BL93" s="110"/>
    </row>
    <row r="94" spans="1:64" s="8" customFormat="1" ht="18" customHeight="1">
      <c r="A94" s="108"/>
      <c r="B94" s="109"/>
      <c r="C94" s="109"/>
      <c r="D94" s="109"/>
      <c r="E94" s="109"/>
      <c r="F94" s="110"/>
      <c r="G94" s="117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9"/>
      <c r="AH94" s="114"/>
      <c r="AI94" s="115"/>
      <c r="AJ94" s="115"/>
      <c r="AK94" s="115"/>
      <c r="AL94" s="115"/>
      <c r="AM94" s="116"/>
      <c r="AN94" s="114"/>
      <c r="AO94" s="115"/>
      <c r="AP94" s="115"/>
      <c r="AQ94" s="115"/>
      <c r="AR94" s="115"/>
      <c r="AS94" s="115"/>
      <c r="AT94" s="115"/>
      <c r="AU94" s="115"/>
      <c r="AV94" s="116"/>
      <c r="AW94" s="114"/>
      <c r="AX94" s="115"/>
      <c r="AY94" s="115"/>
      <c r="AZ94" s="115"/>
      <c r="BA94" s="115"/>
      <c r="BB94" s="115"/>
      <c r="BC94" s="115"/>
      <c r="BD94" s="115"/>
      <c r="BE94" s="116"/>
      <c r="BF94" s="108"/>
      <c r="BG94" s="109"/>
      <c r="BH94" s="109"/>
      <c r="BI94" s="109"/>
      <c r="BJ94" s="109"/>
      <c r="BK94" s="109"/>
      <c r="BL94" s="110"/>
    </row>
    <row r="95" spans="1:64" s="8" customFormat="1" ht="18" customHeight="1">
      <c r="A95" s="138"/>
      <c r="B95" s="139"/>
      <c r="C95" s="139"/>
      <c r="D95" s="139"/>
      <c r="E95" s="139"/>
      <c r="F95" s="140"/>
      <c r="G95" s="120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2"/>
      <c r="AH95" s="132"/>
      <c r="AI95" s="133"/>
      <c r="AJ95" s="133"/>
      <c r="AK95" s="133"/>
      <c r="AL95" s="133"/>
      <c r="AM95" s="134"/>
      <c r="AN95" s="132"/>
      <c r="AO95" s="133"/>
      <c r="AP95" s="133"/>
      <c r="AQ95" s="133"/>
      <c r="AR95" s="133"/>
      <c r="AS95" s="133"/>
      <c r="AT95" s="133"/>
      <c r="AU95" s="133"/>
      <c r="AV95" s="134"/>
      <c r="AW95" s="132"/>
      <c r="AX95" s="133"/>
      <c r="AY95" s="133"/>
      <c r="AZ95" s="133"/>
      <c r="BA95" s="133"/>
      <c r="BB95" s="133"/>
      <c r="BC95" s="133"/>
      <c r="BD95" s="133"/>
      <c r="BE95" s="134"/>
      <c r="BF95" s="138"/>
      <c r="BG95" s="139"/>
      <c r="BH95" s="139"/>
      <c r="BI95" s="139"/>
      <c r="BJ95" s="139"/>
      <c r="BK95" s="139"/>
      <c r="BL95" s="140"/>
    </row>
    <row r="96" spans="1:64" s="8" customFormat="1" ht="18" customHeight="1">
      <c r="A96" s="141"/>
      <c r="B96" s="142"/>
      <c r="C96" s="142"/>
      <c r="D96" s="142"/>
      <c r="E96" s="142"/>
      <c r="F96" s="143"/>
      <c r="G96" s="157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9"/>
      <c r="AH96" s="147"/>
      <c r="AI96" s="148"/>
      <c r="AJ96" s="148"/>
      <c r="AK96" s="148"/>
      <c r="AL96" s="148"/>
      <c r="AM96" s="149"/>
      <c r="AN96" s="147"/>
      <c r="AO96" s="148"/>
      <c r="AP96" s="148"/>
      <c r="AQ96" s="148"/>
      <c r="AR96" s="148"/>
      <c r="AS96" s="148"/>
      <c r="AT96" s="148"/>
      <c r="AU96" s="148"/>
      <c r="AV96" s="149"/>
      <c r="AW96" s="147"/>
      <c r="AX96" s="148"/>
      <c r="AY96" s="148"/>
      <c r="AZ96" s="148"/>
      <c r="BA96" s="148"/>
      <c r="BB96" s="148"/>
      <c r="BC96" s="148"/>
      <c r="BD96" s="148"/>
      <c r="BE96" s="149"/>
      <c r="BF96" s="141"/>
      <c r="BG96" s="142"/>
      <c r="BH96" s="142"/>
      <c r="BI96" s="142"/>
      <c r="BJ96" s="142"/>
      <c r="BK96" s="142"/>
      <c r="BL96" s="143"/>
    </row>
    <row r="97" spans="1:64" s="8" customFormat="1" ht="12.75">
      <c r="A97" s="138"/>
      <c r="B97" s="139"/>
      <c r="C97" s="139"/>
      <c r="D97" s="139"/>
      <c r="E97" s="139"/>
      <c r="F97" s="140"/>
      <c r="G97" s="178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80"/>
      <c r="AH97" s="132"/>
      <c r="AI97" s="133"/>
      <c r="AJ97" s="133"/>
      <c r="AK97" s="133"/>
      <c r="AL97" s="133"/>
      <c r="AM97" s="134"/>
      <c r="AN97" s="132"/>
      <c r="AO97" s="133"/>
      <c r="AP97" s="133"/>
      <c r="AQ97" s="133"/>
      <c r="AR97" s="133"/>
      <c r="AS97" s="133"/>
      <c r="AT97" s="133"/>
      <c r="AU97" s="133"/>
      <c r="AV97" s="134"/>
      <c r="AW97" s="132"/>
      <c r="AX97" s="133"/>
      <c r="AY97" s="133"/>
      <c r="AZ97" s="133"/>
      <c r="BA97" s="133"/>
      <c r="BB97" s="133"/>
      <c r="BC97" s="133"/>
      <c r="BD97" s="133"/>
      <c r="BE97" s="134"/>
      <c r="BF97" s="126"/>
      <c r="BG97" s="127"/>
      <c r="BH97" s="127"/>
      <c r="BI97" s="127"/>
      <c r="BJ97" s="127"/>
      <c r="BK97" s="127"/>
      <c r="BL97" s="128"/>
    </row>
    <row r="98" spans="1:64" s="8" customFormat="1" ht="12.75">
      <c r="A98" s="144"/>
      <c r="B98" s="145"/>
      <c r="C98" s="145"/>
      <c r="D98" s="145"/>
      <c r="E98" s="145"/>
      <c r="F98" s="146"/>
      <c r="G98" s="175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7"/>
      <c r="AH98" s="135"/>
      <c r="AI98" s="136"/>
      <c r="AJ98" s="136"/>
      <c r="AK98" s="136"/>
      <c r="AL98" s="136"/>
      <c r="AM98" s="137"/>
      <c r="AN98" s="135"/>
      <c r="AO98" s="136"/>
      <c r="AP98" s="136"/>
      <c r="AQ98" s="136"/>
      <c r="AR98" s="136"/>
      <c r="AS98" s="136"/>
      <c r="AT98" s="136"/>
      <c r="AU98" s="136"/>
      <c r="AV98" s="137"/>
      <c r="AW98" s="135"/>
      <c r="AX98" s="136"/>
      <c r="AY98" s="136"/>
      <c r="AZ98" s="136"/>
      <c r="BA98" s="136"/>
      <c r="BB98" s="136"/>
      <c r="BC98" s="136"/>
      <c r="BD98" s="136"/>
      <c r="BE98" s="137"/>
      <c r="BF98" s="129"/>
      <c r="BG98" s="130"/>
      <c r="BH98" s="130"/>
      <c r="BI98" s="130"/>
      <c r="BJ98" s="130"/>
      <c r="BK98" s="130"/>
      <c r="BL98" s="131"/>
    </row>
    <row r="99" spans="1:64" s="8" customFormat="1" ht="12.75">
      <c r="A99" s="138"/>
      <c r="B99" s="139"/>
      <c r="C99" s="139"/>
      <c r="D99" s="139"/>
      <c r="E99" s="139"/>
      <c r="F99" s="140"/>
      <c r="G99" s="120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2"/>
      <c r="AH99" s="132"/>
      <c r="AI99" s="133"/>
      <c r="AJ99" s="133"/>
      <c r="AK99" s="133"/>
      <c r="AL99" s="133"/>
      <c r="AM99" s="134"/>
      <c r="AN99" s="132"/>
      <c r="AO99" s="133"/>
      <c r="AP99" s="133"/>
      <c r="AQ99" s="133"/>
      <c r="AR99" s="133"/>
      <c r="AS99" s="133"/>
      <c r="AT99" s="133"/>
      <c r="AU99" s="133"/>
      <c r="AV99" s="134"/>
      <c r="AW99" s="132"/>
      <c r="AX99" s="133"/>
      <c r="AY99" s="133"/>
      <c r="AZ99" s="133"/>
      <c r="BA99" s="133"/>
      <c r="BB99" s="133"/>
      <c r="BC99" s="133"/>
      <c r="BD99" s="133"/>
      <c r="BE99" s="134"/>
      <c r="BF99" s="126"/>
      <c r="BG99" s="127"/>
      <c r="BH99" s="127"/>
      <c r="BI99" s="127"/>
      <c r="BJ99" s="127"/>
      <c r="BK99" s="127"/>
      <c r="BL99" s="128"/>
    </row>
    <row r="100" spans="1:64" s="8" customFormat="1" ht="12.75">
      <c r="A100" s="144"/>
      <c r="B100" s="145"/>
      <c r="C100" s="145"/>
      <c r="D100" s="145"/>
      <c r="E100" s="145"/>
      <c r="F100" s="146"/>
      <c r="G100" s="123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5"/>
      <c r="AH100" s="135"/>
      <c r="AI100" s="136"/>
      <c r="AJ100" s="136"/>
      <c r="AK100" s="136"/>
      <c r="AL100" s="136"/>
      <c r="AM100" s="137"/>
      <c r="AN100" s="135"/>
      <c r="AO100" s="136"/>
      <c r="AP100" s="136"/>
      <c r="AQ100" s="136"/>
      <c r="AR100" s="136"/>
      <c r="AS100" s="136"/>
      <c r="AT100" s="136"/>
      <c r="AU100" s="136"/>
      <c r="AV100" s="137"/>
      <c r="AW100" s="135"/>
      <c r="AX100" s="136"/>
      <c r="AY100" s="136"/>
      <c r="AZ100" s="136"/>
      <c r="BA100" s="136"/>
      <c r="BB100" s="136"/>
      <c r="BC100" s="136"/>
      <c r="BD100" s="136"/>
      <c r="BE100" s="137"/>
      <c r="BF100" s="129"/>
      <c r="BG100" s="130"/>
      <c r="BH100" s="130"/>
      <c r="BI100" s="130"/>
      <c r="BJ100" s="130"/>
      <c r="BK100" s="130"/>
      <c r="BL100" s="131"/>
    </row>
    <row r="101" spans="1:64" s="8" customFormat="1" ht="12.75">
      <c r="A101" s="108"/>
      <c r="B101" s="109"/>
      <c r="C101" s="109"/>
      <c r="D101" s="109"/>
      <c r="E101" s="109"/>
      <c r="F101" s="110"/>
      <c r="G101" s="117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9"/>
      <c r="AH101" s="114"/>
      <c r="AI101" s="115"/>
      <c r="AJ101" s="115"/>
      <c r="AK101" s="115"/>
      <c r="AL101" s="115"/>
      <c r="AM101" s="116"/>
      <c r="AN101" s="114"/>
      <c r="AO101" s="115"/>
      <c r="AP101" s="115"/>
      <c r="AQ101" s="115"/>
      <c r="AR101" s="115"/>
      <c r="AS101" s="115"/>
      <c r="AT101" s="115"/>
      <c r="AU101" s="115"/>
      <c r="AV101" s="116"/>
      <c r="AW101" s="114"/>
      <c r="AX101" s="115"/>
      <c r="AY101" s="115"/>
      <c r="AZ101" s="115"/>
      <c r="BA101" s="115"/>
      <c r="BB101" s="115"/>
      <c r="BC101" s="115"/>
      <c r="BD101" s="115"/>
      <c r="BE101" s="116"/>
      <c r="BF101" s="108"/>
      <c r="BG101" s="109"/>
      <c r="BH101" s="109"/>
      <c r="BI101" s="109"/>
      <c r="BJ101" s="109"/>
      <c r="BK101" s="109"/>
      <c r="BL101" s="110"/>
    </row>
    <row r="102" spans="1:64" s="8" customFormat="1" ht="12.75">
      <c r="A102" s="108"/>
      <c r="B102" s="109"/>
      <c r="C102" s="109"/>
      <c r="D102" s="109"/>
      <c r="E102" s="109"/>
      <c r="F102" s="110"/>
      <c r="G102" s="117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9"/>
      <c r="AH102" s="114"/>
      <c r="AI102" s="115"/>
      <c r="AJ102" s="115"/>
      <c r="AK102" s="115"/>
      <c r="AL102" s="115"/>
      <c r="AM102" s="116"/>
      <c r="AN102" s="114"/>
      <c r="AO102" s="115"/>
      <c r="AP102" s="115"/>
      <c r="AQ102" s="115"/>
      <c r="AR102" s="115"/>
      <c r="AS102" s="115"/>
      <c r="AT102" s="115"/>
      <c r="AU102" s="115"/>
      <c r="AV102" s="116"/>
      <c r="AW102" s="114"/>
      <c r="AX102" s="115"/>
      <c r="AY102" s="115"/>
      <c r="AZ102" s="115"/>
      <c r="BA102" s="115"/>
      <c r="BB102" s="115"/>
      <c r="BC102" s="115"/>
      <c r="BD102" s="115"/>
      <c r="BE102" s="116"/>
      <c r="BF102" s="108"/>
      <c r="BG102" s="109"/>
      <c r="BH102" s="109"/>
      <c r="BI102" s="109"/>
      <c r="BJ102" s="109"/>
      <c r="BK102" s="109"/>
      <c r="BL102" s="110"/>
    </row>
    <row r="103" spans="1:64" s="8" customFormat="1" ht="12.75">
      <c r="A103" s="108"/>
      <c r="B103" s="109"/>
      <c r="C103" s="109"/>
      <c r="D103" s="109"/>
      <c r="E103" s="109"/>
      <c r="F103" s="110"/>
      <c r="G103" s="117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9"/>
      <c r="AH103" s="114"/>
      <c r="AI103" s="115"/>
      <c r="AJ103" s="115"/>
      <c r="AK103" s="115"/>
      <c r="AL103" s="115"/>
      <c r="AM103" s="116"/>
      <c r="AN103" s="114"/>
      <c r="AO103" s="115"/>
      <c r="AP103" s="115"/>
      <c r="AQ103" s="115"/>
      <c r="AR103" s="115"/>
      <c r="AS103" s="115"/>
      <c r="AT103" s="115"/>
      <c r="AU103" s="115"/>
      <c r="AV103" s="116"/>
      <c r="AW103" s="114"/>
      <c r="AX103" s="115"/>
      <c r="AY103" s="115"/>
      <c r="AZ103" s="115"/>
      <c r="BA103" s="115"/>
      <c r="BB103" s="115"/>
      <c r="BC103" s="115"/>
      <c r="BD103" s="115"/>
      <c r="BE103" s="116"/>
      <c r="BF103" s="108"/>
      <c r="BG103" s="109"/>
      <c r="BH103" s="109"/>
      <c r="BI103" s="109"/>
      <c r="BJ103" s="109"/>
      <c r="BK103" s="109"/>
      <c r="BL103" s="110"/>
    </row>
    <row r="104" spans="1:64" s="8" customFormat="1" ht="12.75">
      <c r="A104" s="138"/>
      <c r="B104" s="139"/>
      <c r="C104" s="139"/>
      <c r="D104" s="139"/>
      <c r="E104" s="139"/>
      <c r="F104" s="140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32"/>
      <c r="AI104" s="133"/>
      <c r="AJ104" s="133"/>
      <c r="AK104" s="133"/>
      <c r="AL104" s="133"/>
      <c r="AM104" s="134"/>
      <c r="AN104" s="132"/>
      <c r="AO104" s="133"/>
      <c r="AP104" s="133"/>
      <c r="AQ104" s="133"/>
      <c r="AR104" s="133"/>
      <c r="AS104" s="133"/>
      <c r="AT104" s="133"/>
      <c r="AU104" s="133"/>
      <c r="AV104" s="134"/>
      <c r="AW104" s="132"/>
      <c r="AX104" s="133"/>
      <c r="AY104" s="133"/>
      <c r="AZ104" s="133"/>
      <c r="BA104" s="133"/>
      <c r="BB104" s="133"/>
      <c r="BC104" s="133"/>
      <c r="BD104" s="133"/>
      <c r="BE104" s="134"/>
      <c r="BF104" s="126"/>
      <c r="BG104" s="127"/>
      <c r="BH104" s="127"/>
      <c r="BI104" s="127"/>
      <c r="BJ104" s="127"/>
      <c r="BK104" s="127"/>
      <c r="BL104" s="128"/>
    </row>
    <row r="105" spans="1:64" s="8" customFormat="1" ht="12.75">
      <c r="A105" s="144"/>
      <c r="B105" s="145"/>
      <c r="C105" s="145"/>
      <c r="D105" s="145"/>
      <c r="E105" s="145"/>
      <c r="F105" s="146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35"/>
      <c r="AI105" s="136"/>
      <c r="AJ105" s="136"/>
      <c r="AK105" s="136"/>
      <c r="AL105" s="136"/>
      <c r="AM105" s="137"/>
      <c r="AN105" s="135"/>
      <c r="AO105" s="136"/>
      <c r="AP105" s="136"/>
      <c r="AQ105" s="136"/>
      <c r="AR105" s="136"/>
      <c r="AS105" s="136"/>
      <c r="AT105" s="136"/>
      <c r="AU105" s="136"/>
      <c r="AV105" s="137"/>
      <c r="AW105" s="135"/>
      <c r="AX105" s="136"/>
      <c r="AY105" s="136"/>
      <c r="AZ105" s="136"/>
      <c r="BA105" s="136"/>
      <c r="BB105" s="136"/>
      <c r="BC105" s="136"/>
      <c r="BD105" s="136"/>
      <c r="BE105" s="137"/>
      <c r="BF105" s="129"/>
      <c r="BG105" s="130"/>
      <c r="BH105" s="130"/>
      <c r="BI105" s="130"/>
      <c r="BJ105" s="130"/>
      <c r="BK105" s="130"/>
      <c r="BL105" s="131"/>
    </row>
    <row r="106" spans="1:64" s="8" customFormat="1" ht="12.75">
      <c r="A106" s="108"/>
      <c r="B106" s="109"/>
      <c r="C106" s="109"/>
      <c r="D106" s="109"/>
      <c r="E106" s="109"/>
      <c r="F106" s="110"/>
      <c r="G106" s="117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9"/>
      <c r="AH106" s="114"/>
      <c r="AI106" s="115"/>
      <c r="AJ106" s="115"/>
      <c r="AK106" s="115"/>
      <c r="AL106" s="115"/>
      <c r="AM106" s="116"/>
      <c r="AN106" s="114"/>
      <c r="AO106" s="115"/>
      <c r="AP106" s="115"/>
      <c r="AQ106" s="115"/>
      <c r="AR106" s="115"/>
      <c r="AS106" s="115"/>
      <c r="AT106" s="115"/>
      <c r="AU106" s="115"/>
      <c r="AV106" s="116"/>
      <c r="AW106" s="114"/>
      <c r="AX106" s="115"/>
      <c r="AY106" s="115"/>
      <c r="AZ106" s="115"/>
      <c r="BA106" s="115"/>
      <c r="BB106" s="115"/>
      <c r="BC106" s="115"/>
      <c r="BD106" s="115"/>
      <c r="BE106" s="116"/>
      <c r="BF106" s="108"/>
      <c r="BG106" s="109"/>
      <c r="BH106" s="109"/>
      <c r="BI106" s="109"/>
      <c r="BJ106" s="109"/>
      <c r="BK106" s="109"/>
      <c r="BL106" s="110"/>
    </row>
    <row r="107" spans="1:64" s="8" customFormat="1" ht="12.75">
      <c r="A107" s="108"/>
      <c r="B107" s="109"/>
      <c r="C107" s="109"/>
      <c r="D107" s="109"/>
      <c r="E107" s="109"/>
      <c r="F107" s="110"/>
      <c r="G107" s="117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9"/>
      <c r="AH107" s="114"/>
      <c r="AI107" s="115"/>
      <c r="AJ107" s="115"/>
      <c r="AK107" s="115"/>
      <c r="AL107" s="115"/>
      <c r="AM107" s="116"/>
      <c r="AN107" s="114"/>
      <c r="AO107" s="115"/>
      <c r="AP107" s="115"/>
      <c r="AQ107" s="115"/>
      <c r="AR107" s="115"/>
      <c r="AS107" s="115"/>
      <c r="AT107" s="115"/>
      <c r="AU107" s="115"/>
      <c r="AV107" s="116"/>
      <c r="AW107" s="114"/>
      <c r="AX107" s="115"/>
      <c r="AY107" s="115"/>
      <c r="AZ107" s="115"/>
      <c r="BA107" s="115"/>
      <c r="BB107" s="115"/>
      <c r="BC107" s="115"/>
      <c r="BD107" s="115"/>
      <c r="BE107" s="116"/>
      <c r="BF107" s="108"/>
      <c r="BG107" s="109"/>
      <c r="BH107" s="109"/>
      <c r="BI107" s="109"/>
      <c r="BJ107" s="109"/>
      <c r="BK107" s="109"/>
      <c r="BL107" s="110"/>
    </row>
    <row r="108" spans="1:64" s="8" customFormat="1" ht="12.75">
      <c r="A108" s="108"/>
      <c r="B108" s="109"/>
      <c r="C108" s="109"/>
      <c r="D108" s="109"/>
      <c r="E108" s="109"/>
      <c r="F108" s="110"/>
      <c r="G108" s="117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9"/>
      <c r="AH108" s="114"/>
      <c r="AI108" s="115"/>
      <c r="AJ108" s="115"/>
      <c r="AK108" s="115"/>
      <c r="AL108" s="115"/>
      <c r="AM108" s="116"/>
      <c r="AN108" s="114"/>
      <c r="AO108" s="115"/>
      <c r="AP108" s="115"/>
      <c r="AQ108" s="115"/>
      <c r="AR108" s="115"/>
      <c r="AS108" s="115"/>
      <c r="AT108" s="115"/>
      <c r="AU108" s="115"/>
      <c r="AV108" s="116"/>
      <c r="AW108" s="114"/>
      <c r="AX108" s="115"/>
      <c r="AY108" s="115"/>
      <c r="AZ108" s="115"/>
      <c r="BA108" s="115"/>
      <c r="BB108" s="115"/>
      <c r="BC108" s="115"/>
      <c r="BD108" s="115"/>
      <c r="BE108" s="116"/>
      <c r="BF108" s="108"/>
      <c r="BG108" s="109"/>
      <c r="BH108" s="109"/>
      <c r="BI108" s="109"/>
      <c r="BJ108" s="109"/>
      <c r="BK108" s="109"/>
      <c r="BL108" s="110"/>
    </row>
    <row r="109" spans="1:64" s="8" customFormat="1" ht="12.75">
      <c r="A109" s="108"/>
      <c r="B109" s="109"/>
      <c r="C109" s="109"/>
      <c r="D109" s="109"/>
      <c r="E109" s="109"/>
      <c r="F109" s="110"/>
      <c r="G109" s="117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9"/>
      <c r="AH109" s="114"/>
      <c r="AI109" s="115"/>
      <c r="AJ109" s="115"/>
      <c r="AK109" s="115"/>
      <c r="AL109" s="115"/>
      <c r="AM109" s="116"/>
      <c r="AN109" s="114"/>
      <c r="AO109" s="115"/>
      <c r="AP109" s="115"/>
      <c r="AQ109" s="115"/>
      <c r="AR109" s="115"/>
      <c r="AS109" s="115"/>
      <c r="AT109" s="115"/>
      <c r="AU109" s="115"/>
      <c r="AV109" s="116"/>
      <c r="AW109" s="114"/>
      <c r="AX109" s="115"/>
      <c r="AY109" s="115"/>
      <c r="AZ109" s="115"/>
      <c r="BA109" s="115"/>
      <c r="BB109" s="115"/>
      <c r="BC109" s="115"/>
      <c r="BD109" s="115"/>
      <c r="BE109" s="116"/>
      <c r="BF109" s="108"/>
      <c r="BG109" s="109"/>
      <c r="BH109" s="109"/>
      <c r="BI109" s="109"/>
      <c r="BJ109" s="109"/>
      <c r="BK109" s="109"/>
      <c r="BL109" s="110"/>
    </row>
    <row r="110" spans="1:64" s="8" customFormat="1" ht="15" customHeight="1">
      <c r="A110" s="111"/>
      <c r="B110" s="112"/>
      <c r="C110" s="112"/>
      <c r="D110" s="112"/>
      <c r="E110" s="112"/>
      <c r="F110" s="113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3"/>
      <c r="BG110" s="173"/>
      <c r="BH110" s="173"/>
      <c r="BI110" s="173"/>
      <c r="BJ110" s="173"/>
      <c r="BK110" s="173"/>
      <c r="BL110" s="173"/>
    </row>
    <row r="111" spans="1:64" s="8" customFormat="1" ht="15" customHeight="1">
      <c r="A111" s="111"/>
      <c r="B111" s="112"/>
      <c r="C111" s="112"/>
      <c r="D111" s="112"/>
      <c r="E111" s="112"/>
      <c r="F111" s="113"/>
      <c r="G111" s="117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9"/>
      <c r="AH111" s="114"/>
      <c r="AI111" s="115"/>
      <c r="AJ111" s="115"/>
      <c r="AK111" s="115"/>
      <c r="AL111" s="115"/>
      <c r="AM111" s="116"/>
      <c r="AN111" s="117"/>
      <c r="AO111" s="118"/>
      <c r="AP111" s="118"/>
      <c r="AQ111" s="118"/>
      <c r="AR111" s="118"/>
      <c r="AS111" s="118"/>
      <c r="AT111" s="118"/>
      <c r="AU111" s="118"/>
      <c r="AV111" s="119"/>
      <c r="AW111" s="117"/>
      <c r="AX111" s="118"/>
      <c r="AY111" s="118"/>
      <c r="AZ111" s="118"/>
      <c r="BA111" s="118"/>
      <c r="BB111" s="118"/>
      <c r="BC111" s="118"/>
      <c r="BD111" s="118"/>
      <c r="BE111" s="119"/>
      <c r="BF111" s="111"/>
      <c r="BG111" s="112"/>
      <c r="BH111" s="112"/>
      <c r="BI111" s="112"/>
      <c r="BJ111" s="112"/>
      <c r="BK111" s="112"/>
      <c r="BL111" s="113"/>
    </row>
    <row r="112" spans="1:64" s="8" customFormat="1" ht="15" customHeight="1">
      <c r="A112" s="151"/>
      <c r="B112" s="152"/>
      <c r="C112" s="152"/>
      <c r="D112" s="152"/>
      <c r="E112" s="152"/>
      <c r="F112" s="153"/>
      <c r="G112" s="117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9"/>
      <c r="AH112" s="114"/>
      <c r="AI112" s="115"/>
      <c r="AJ112" s="115"/>
      <c r="AK112" s="115"/>
      <c r="AL112" s="115"/>
      <c r="AM112" s="116"/>
      <c r="AN112" s="117"/>
      <c r="AO112" s="118"/>
      <c r="AP112" s="118"/>
      <c r="AQ112" s="118"/>
      <c r="AR112" s="118"/>
      <c r="AS112" s="118"/>
      <c r="AT112" s="118"/>
      <c r="AU112" s="118"/>
      <c r="AV112" s="119"/>
      <c r="AW112" s="117"/>
      <c r="AX112" s="118"/>
      <c r="AY112" s="118"/>
      <c r="AZ112" s="118"/>
      <c r="BA112" s="118"/>
      <c r="BB112" s="118"/>
      <c r="BC112" s="118"/>
      <c r="BD112" s="118"/>
      <c r="BE112" s="119"/>
      <c r="BF112" s="111"/>
      <c r="BG112" s="112"/>
      <c r="BH112" s="112"/>
      <c r="BI112" s="112"/>
      <c r="BJ112" s="112"/>
      <c r="BK112" s="112"/>
      <c r="BL112" s="113"/>
    </row>
    <row r="113" spans="1:64" s="8" customFormat="1" ht="15" customHeight="1">
      <c r="A113" s="111"/>
      <c r="B113" s="112"/>
      <c r="C113" s="112"/>
      <c r="D113" s="112"/>
      <c r="E113" s="112"/>
      <c r="F113" s="113"/>
      <c r="G113" s="117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9"/>
      <c r="AH113" s="114"/>
      <c r="AI113" s="115"/>
      <c r="AJ113" s="115"/>
      <c r="AK113" s="115"/>
      <c r="AL113" s="115"/>
      <c r="AM113" s="116"/>
      <c r="AN113" s="117"/>
      <c r="AO113" s="118"/>
      <c r="AP113" s="118"/>
      <c r="AQ113" s="118"/>
      <c r="AR113" s="118"/>
      <c r="AS113" s="118"/>
      <c r="AT113" s="118"/>
      <c r="AU113" s="118"/>
      <c r="AV113" s="119"/>
      <c r="AW113" s="117"/>
      <c r="AX113" s="118"/>
      <c r="AY113" s="118"/>
      <c r="AZ113" s="118"/>
      <c r="BA113" s="118"/>
      <c r="BB113" s="118"/>
      <c r="BC113" s="118"/>
      <c r="BD113" s="118"/>
      <c r="BE113" s="119"/>
      <c r="BF113" s="111"/>
      <c r="BG113" s="112"/>
      <c r="BH113" s="112"/>
      <c r="BI113" s="112"/>
      <c r="BJ113" s="112"/>
      <c r="BK113" s="112"/>
      <c r="BL113" s="113"/>
    </row>
    <row r="114" spans="1:64" s="8" customFormat="1" ht="15" customHeight="1">
      <c r="A114" s="111"/>
      <c r="B114" s="112"/>
      <c r="C114" s="112"/>
      <c r="D114" s="112"/>
      <c r="E114" s="112"/>
      <c r="F114" s="113"/>
      <c r="G114" s="117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9"/>
      <c r="AH114" s="114"/>
      <c r="AI114" s="115"/>
      <c r="AJ114" s="115"/>
      <c r="AK114" s="115"/>
      <c r="AL114" s="115"/>
      <c r="AM114" s="116"/>
      <c r="AN114" s="117"/>
      <c r="AO114" s="118"/>
      <c r="AP114" s="118"/>
      <c r="AQ114" s="118"/>
      <c r="AR114" s="118"/>
      <c r="AS114" s="118"/>
      <c r="AT114" s="118"/>
      <c r="AU114" s="118"/>
      <c r="AV114" s="119"/>
      <c r="AW114" s="117"/>
      <c r="AX114" s="118"/>
      <c r="AY114" s="118"/>
      <c r="AZ114" s="118"/>
      <c r="BA114" s="118"/>
      <c r="BB114" s="118"/>
      <c r="BC114" s="118"/>
      <c r="BD114" s="118"/>
      <c r="BE114" s="119"/>
      <c r="BF114" s="111"/>
      <c r="BG114" s="112"/>
      <c r="BH114" s="112"/>
      <c r="BI114" s="112"/>
      <c r="BJ114" s="112"/>
      <c r="BK114" s="112"/>
      <c r="BL114" s="113"/>
    </row>
    <row r="115" spans="1:64" s="8" customFormat="1" ht="15" customHeight="1">
      <c r="A115" s="111"/>
      <c r="B115" s="112"/>
      <c r="C115" s="112"/>
      <c r="D115" s="112"/>
      <c r="E115" s="112"/>
      <c r="F115" s="113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3"/>
      <c r="BG115" s="173"/>
      <c r="BH115" s="173"/>
      <c r="BI115" s="173"/>
      <c r="BJ115" s="173"/>
      <c r="BK115" s="173"/>
      <c r="BL115" s="173"/>
    </row>
    <row r="116" spans="1:64" s="8" customFormat="1" ht="12.75">
      <c r="A116" s="138"/>
      <c r="B116" s="139"/>
      <c r="C116" s="139"/>
      <c r="D116" s="139"/>
      <c r="E116" s="139"/>
      <c r="F116" s="140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32"/>
      <c r="AI116" s="133"/>
      <c r="AJ116" s="133"/>
      <c r="AK116" s="133"/>
      <c r="AL116" s="133"/>
      <c r="AM116" s="134"/>
      <c r="AN116" s="132"/>
      <c r="AO116" s="133"/>
      <c r="AP116" s="133"/>
      <c r="AQ116" s="133"/>
      <c r="AR116" s="133"/>
      <c r="AS116" s="133"/>
      <c r="AT116" s="133"/>
      <c r="AU116" s="133"/>
      <c r="AV116" s="134"/>
      <c r="AW116" s="132"/>
      <c r="AX116" s="133"/>
      <c r="AY116" s="133"/>
      <c r="AZ116" s="133"/>
      <c r="BA116" s="133"/>
      <c r="BB116" s="133"/>
      <c r="BC116" s="133"/>
      <c r="BD116" s="133"/>
      <c r="BE116" s="134"/>
      <c r="BF116" s="126"/>
      <c r="BG116" s="127"/>
      <c r="BH116" s="127"/>
      <c r="BI116" s="127"/>
      <c r="BJ116" s="127"/>
      <c r="BK116" s="127"/>
      <c r="BL116" s="128"/>
    </row>
    <row r="117" spans="1:64" s="8" customFormat="1" ht="12.75">
      <c r="A117" s="144"/>
      <c r="B117" s="145"/>
      <c r="C117" s="145"/>
      <c r="D117" s="145"/>
      <c r="E117" s="145"/>
      <c r="F117" s="146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35"/>
      <c r="AI117" s="136"/>
      <c r="AJ117" s="136"/>
      <c r="AK117" s="136"/>
      <c r="AL117" s="136"/>
      <c r="AM117" s="137"/>
      <c r="AN117" s="135"/>
      <c r="AO117" s="136"/>
      <c r="AP117" s="136"/>
      <c r="AQ117" s="136"/>
      <c r="AR117" s="136"/>
      <c r="AS117" s="136"/>
      <c r="AT117" s="136"/>
      <c r="AU117" s="136"/>
      <c r="AV117" s="137"/>
      <c r="AW117" s="135"/>
      <c r="AX117" s="136"/>
      <c r="AY117" s="136"/>
      <c r="AZ117" s="136"/>
      <c r="BA117" s="136"/>
      <c r="BB117" s="136"/>
      <c r="BC117" s="136"/>
      <c r="BD117" s="136"/>
      <c r="BE117" s="137"/>
      <c r="BF117" s="129"/>
      <c r="BG117" s="130"/>
      <c r="BH117" s="130"/>
      <c r="BI117" s="130"/>
      <c r="BJ117" s="130"/>
      <c r="BK117" s="130"/>
      <c r="BL117" s="131"/>
    </row>
    <row r="118" spans="1:64" s="8" customFormat="1" ht="12.75">
      <c r="A118" s="138"/>
      <c r="B118" s="139"/>
      <c r="C118" s="139"/>
      <c r="D118" s="139"/>
      <c r="E118" s="139"/>
      <c r="F118" s="140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32"/>
      <c r="AI118" s="133"/>
      <c r="AJ118" s="133"/>
      <c r="AK118" s="133"/>
      <c r="AL118" s="133"/>
      <c r="AM118" s="134"/>
      <c r="AN118" s="132"/>
      <c r="AO118" s="133"/>
      <c r="AP118" s="133"/>
      <c r="AQ118" s="133"/>
      <c r="AR118" s="133"/>
      <c r="AS118" s="133"/>
      <c r="AT118" s="133"/>
      <c r="AU118" s="133"/>
      <c r="AV118" s="134"/>
      <c r="AW118" s="132"/>
      <c r="AX118" s="133"/>
      <c r="AY118" s="133"/>
      <c r="AZ118" s="133"/>
      <c r="BA118" s="133"/>
      <c r="BB118" s="133"/>
      <c r="BC118" s="133"/>
      <c r="BD118" s="133"/>
      <c r="BE118" s="134"/>
      <c r="BF118" s="126"/>
      <c r="BG118" s="127"/>
      <c r="BH118" s="127"/>
      <c r="BI118" s="127"/>
      <c r="BJ118" s="127"/>
      <c r="BK118" s="127"/>
      <c r="BL118" s="128"/>
    </row>
    <row r="119" spans="1:64" s="8" customFormat="1" ht="12.75">
      <c r="A119" s="144"/>
      <c r="B119" s="145"/>
      <c r="C119" s="145"/>
      <c r="D119" s="145"/>
      <c r="E119" s="145"/>
      <c r="F119" s="146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35"/>
      <c r="AI119" s="136"/>
      <c r="AJ119" s="136"/>
      <c r="AK119" s="136"/>
      <c r="AL119" s="136"/>
      <c r="AM119" s="137"/>
      <c r="AN119" s="135"/>
      <c r="AO119" s="136"/>
      <c r="AP119" s="136"/>
      <c r="AQ119" s="136"/>
      <c r="AR119" s="136"/>
      <c r="AS119" s="136"/>
      <c r="AT119" s="136"/>
      <c r="AU119" s="136"/>
      <c r="AV119" s="137"/>
      <c r="AW119" s="135"/>
      <c r="AX119" s="136"/>
      <c r="AY119" s="136"/>
      <c r="AZ119" s="136"/>
      <c r="BA119" s="136"/>
      <c r="BB119" s="136"/>
      <c r="BC119" s="136"/>
      <c r="BD119" s="136"/>
      <c r="BE119" s="137"/>
      <c r="BF119" s="129"/>
      <c r="BG119" s="130"/>
      <c r="BH119" s="130"/>
      <c r="BI119" s="130"/>
      <c r="BJ119" s="130"/>
      <c r="BK119" s="130"/>
      <c r="BL119" s="131"/>
    </row>
    <row r="120" spans="1:64" s="8" customFormat="1" ht="12.75">
      <c r="A120" s="138"/>
      <c r="B120" s="139"/>
      <c r="C120" s="139"/>
      <c r="D120" s="139"/>
      <c r="E120" s="139"/>
      <c r="F120" s="140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32"/>
      <c r="AI120" s="133"/>
      <c r="AJ120" s="133"/>
      <c r="AK120" s="133"/>
      <c r="AL120" s="133"/>
      <c r="AM120" s="134"/>
      <c r="AN120" s="132"/>
      <c r="AO120" s="133"/>
      <c r="AP120" s="133"/>
      <c r="AQ120" s="133"/>
      <c r="AR120" s="133"/>
      <c r="AS120" s="133"/>
      <c r="AT120" s="133"/>
      <c r="AU120" s="133"/>
      <c r="AV120" s="134"/>
      <c r="AW120" s="132"/>
      <c r="AX120" s="133"/>
      <c r="AY120" s="133"/>
      <c r="AZ120" s="133"/>
      <c r="BA120" s="133"/>
      <c r="BB120" s="133"/>
      <c r="BC120" s="133"/>
      <c r="BD120" s="133"/>
      <c r="BE120" s="134"/>
      <c r="BF120" s="138"/>
      <c r="BG120" s="139"/>
      <c r="BH120" s="139"/>
      <c r="BI120" s="139"/>
      <c r="BJ120" s="139"/>
      <c r="BK120" s="139"/>
      <c r="BL120" s="140"/>
    </row>
    <row r="121" spans="1:64" s="8" customFormat="1" ht="12.75">
      <c r="A121" s="141"/>
      <c r="B121" s="142"/>
      <c r="C121" s="142"/>
      <c r="D121" s="142"/>
      <c r="E121" s="142"/>
      <c r="F121" s="143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47"/>
      <c r="AI121" s="148"/>
      <c r="AJ121" s="148"/>
      <c r="AK121" s="148"/>
      <c r="AL121" s="148"/>
      <c r="AM121" s="149"/>
      <c r="AN121" s="147"/>
      <c r="AO121" s="148"/>
      <c r="AP121" s="148"/>
      <c r="AQ121" s="148"/>
      <c r="AR121" s="148"/>
      <c r="AS121" s="148"/>
      <c r="AT121" s="148"/>
      <c r="AU121" s="148"/>
      <c r="AV121" s="149"/>
      <c r="AW121" s="147"/>
      <c r="AX121" s="148"/>
      <c r="AY121" s="148"/>
      <c r="AZ121" s="148"/>
      <c r="BA121" s="148"/>
      <c r="BB121" s="148"/>
      <c r="BC121" s="148"/>
      <c r="BD121" s="148"/>
      <c r="BE121" s="149"/>
      <c r="BF121" s="141"/>
      <c r="BG121" s="142"/>
      <c r="BH121" s="142"/>
      <c r="BI121" s="142"/>
      <c r="BJ121" s="142"/>
      <c r="BK121" s="142"/>
      <c r="BL121" s="143"/>
    </row>
    <row r="122" spans="1:64" s="8" customFormat="1" ht="12.75" customHeight="1">
      <c r="A122" s="144"/>
      <c r="B122" s="145"/>
      <c r="C122" s="145"/>
      <c r="D122" s="145"/>
      <c r="E122" s="145"/>
      <c r="F122" s="146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35"/>
      <c r="AI122" s="136"/>
      <c r="AJ122" s="136"/>
      <c r="AK122" s="136"/>
      <c r="AL122" s="136"/>
      <c r="AM122" s="137"/>
      <c r="AN122" s="135"/>
      <c r="AO122" s="136"/>
      <c r="AP122" s="136"/>
      <c r="AQ122" s="136"/>
      <c r="AR122" s="136"/>
      <c r="AS122" s="136"/>
      <c r="AT122" s="136"/>
      <c r="AU122" s="136"/>
      <c r="AV122" s="137"/>
      <c r="AW122" s="135"/>
      <c r="AX122" s="136"/>
      <c r="AY122" s="136"/>
      <c r="AZ122" s="136"/>
      <c r="BA122" s="136"/>
      <c r="BB122" s="136"/>
      <c r="BC122" s="136"/>
      <c r="BD122" s="136"/>
      <c r="BE122" s="137"/>
      <c r="BF122" s="144"/>
      <c r="BG122" s="145"/>
      <c r="BH122" s="145"/>
      <c r="BI122" s="145"/>
      <c r="BJ122" s="145"/>
      <c r="BK122" s="145"/>
      <c r="BL122" s="146"/>
    </row>
    <row r="123" s="9" customFormat="1" ht="12.75"/>
    <row r="124" s="9" customFormat="1" ht="12.75"/>
    <row r="125" spans="1:64" s="8" customFormat="1" ht="12.75" customHeight="1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</row>
    <row r="126" spans="1:64" s="8" customFormat="1" ht="12.7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</row>
    <row r="127" spans="1:64" s="8" customFormat="1" ht="12.75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</row>
    <row r="128" spans="1:64" s="8" customFormat="1" ht="12.75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</row>
    <row r="129" spans="1:64" s="8" customFormat="1" ht="12.75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</row>
    <row r="130" spans="1:64" s="8" customFormat="1" ht="12.75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</row>
    <row r="131" spans="1:64" s="8" customFormat="1" ht="12.75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</row>
    <row r="132" spans="1:64" s="8" customFormat="1" ht="12.75" customHeight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</row>
    <row r="133" spans="1:64" s="8" customFormat="1" ht="12.7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</row>
    <row r="134" spans="1:64" s="8" customFormat="1" ht="12.75" customHeight="1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</row>
    <row r="135" spans="1:64" s="8" customFormat="1" ht="12.75" customHeight="1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</row>
    <row r="136" spans="1:64" s="8" customFormat="1" ht="12.75" customHeight="1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</row>
    <row r="137" s="1" customFormat="1" ht="15"/>
  </sheetData>
  <sheetProtection/>
  <mergeCells count="422">
    <mergeCell ref="A6:BL6"/>
    <mergeCell ref="A7:BL7"/>
    <mergeCell ref="A8:BL8"/>
    <mergeCell ref="A9:BL9"/>
    <mergeCell ref="A10:BL10"/>
    <mergeCell ref="V13:BG13"/>
    <mergeCell ref="F14:AT14"/>
    <mergeCell ref="F15:AT15"/>
    <mergeCell ref="A17:F17"/>
    <mergeCell ref="G17:AG17"/>
    <mergeCell ref="AH17:AM17"/>
    <mergeCell ref="AN17:BE17"/>
    <mergeCell ref="BF17:BL17"/>
    <mergeCell ref="A18:F18"/>
    <mergeCell ref="G18:AG18"/>
    <mergeCell ref="AH18:AM18"/>
    <mergeCell ref="AN18:AV18"/>
    <mergeCell ref="AW18:BE18"/>
    <mergeCell ref="BF18:BL18"/>
    <mergeCell ref="A19:F19"/>
    <mergeCell ref="G19:AG19"/>
    <mergeCell ref="AH19:AM19"/>
    <mergeCell ref="AN19:AV19"/>
    <mergeCell ref="AW19:BE19"/>
    <mergeCell ref="BF19:BL19"/>
    <mergeCell ref="A20:F21"/>
    <mergeCell ref="G20:AG20"/>
    <mergeCell ref="AH20:AM21"/>
    <mergeCell ref="AN20:AV21"/>
    <mergeCell ref="AW20:BE21"/>
    <mergeCell ref="BF20:BL21"/>
    <mergeCell ref="G21:AG21"/>
    <mergeCell ref="A22:F22"/>
    <mergeCell ref="G22:AG22"/>
    <mergeCell ref="AH22:AM22"/>
    <mergeCell ref="AN22:AV22"/>
    <mergeCell ref="AW22:BE22"/>
    <mergeCell ref="BF22:BL22"/>
    <mergeCell ref="A23:F23"/>
    <mergeCell ref="G23:AG23"/>
    <mergeCell ref="AH23:AM23"/>
    <mergeCell ref="AN23:AV23"/>
    <mergeCell ref="AW23:BE23"/>
    <mergeCell ref="BF23:BL23"/>
    <mergeCell ref="A24:F25"/>
    <mergeCell ref="G24:AG24"/>
    <mergeCell ref="AH24:AM25"/>
    <mergeCell ref="AN24:AV25"/>
    <mergeCell ref="AW24:BE25"/>
    <mergeCell ref="BF24:BL25"/>
    <mergeCell ref="G25:AG25"/>
    <mergeCell ref="A26:F26"/>
    <mergeCell ref="G26:AG26"/>
    <mergeCell ref="AH26:AM26"/>
    <mergeCell ref="AN26:AV26"/>
    <mergeCell ref="AW26:BE26"/>
    <mergeCell ref="BF26:BL26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31:F31"/>
    <mergeCell ref="G31:AG31"/>
    <mergeCell ref="AH31:AM31"/>
    <mergeCell ref="AN31:AV31"/>
    <mergeCell ref="AW31:BE31"/>
    <mergeCell ref="BF31:BL31"/>
    <mergeCell ref="A32:F33"/>
    <mergeCell ref="G32:AG32"/>
    <mergeCell ref="AH32:AM33"/>
    <mergeCell ref="AN32:AV33"/>
    <mergeCell ref="AW32:BE33"/>
    <mergeCell ref="BF32:BL33"/>
    <mergeCell ref="G33:AG33"/>
    <mergeCell ref="A34:F34"/>
    <mergeCell ref="G34:AG34"/>
    <mergeCell ref="AH34:AM34"/>
    <mergeCell ref="AN34:AV34"/>
    <mergeCell ref="AW34:BE34"/>
    <mergeCell ref="BF34:BL34"/>
    <mergeCell ref="A35:F35"/>
    <mergeCell ref="G35:AG35"/>
    <mergeCell ref="AH35:AM35"/>
    <mergeCell ref="AN35:AV35"/>
    <mergeCell ref="AW35:BE35"/>
    <mergeCell ref="BF35:BL35"/>
    <mergeCell ref="A36:F36"/>
    <mergeCell ref="G36:AG36"/>
    <mergeCell ref="AH36:AM36"/>
    <mergeCell ref="AN36:AV36"/>
    <mergeCell ref="AW36:BE36"/>
    <mergeCell ref="BF36:BL36"/>
    <mergeCell ref="A37:F37"/>
    <mergeCell ref="G37:AG37"/>
    <mergeCell ref="AH37:AM37"/>
    <mergeCell ref="AN37:AV37"/>
    <mergeCell ref="AW37:BE37"/>
    <mergeCell ref="BF37:BL37"/>
    <mergeCell ref="A38:F38"/>
    <mergeCell ref="G38:AG38"/>
    <mergeCell ref="AH38:AM38"/>
    <mergeCell ref="AN38:AV38"/>
    <mergeCell ref="AW38:BE38"/>
    <mergeCell ref="BF38:BL38"/>
    <mergeCell ref="A39:F40"/>
    <mergeCell ref="G39:AG39"/>
    <mergeCell ref="AH39:AM40"/>
    <mergeCell ref="AN39:AV40"/>
    <mergeCell ref="AW39:BE40"/>
    <mergeCell ref="BF39:BL40"/>
    <mergeCell ref="G40:AG40"/>
    <mergeCell ref="A41:F43"/>
    <mergeCell ref="G41:AG41"/>
    <mergeCell ref="AH41:AM43"/>
    <mergeCell ref="AN41:AV43"/>
    <mergeCell ref="AW41:BE43"/>
    <mergeCell ref="BF41:BL43"/>
    <mergeCell ref="G42:AG42"/>
    <mergeCell ref="G43:AG4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8:F49"/>
    <mergeCell ref="G48:AG48"/>
    <mergeCell ref="AH48:AM49"/>
    <mergeCell ref="AN48:AV49"/>
    <mergeCell ref="AW48:BE49"/>
    <mergeCell ref="BF48:BL49"/>
    <mergeCell ref="G49:AG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4"/>
    <mergeCell ref="G53:AG53"/>
    <mergeCell ref="AH53:AM54"/>
    <mergeCell ref="AN53:AV54"/>
    <mergeCell ref="AW53:BE54"/>
    <mergeCell ref="BF53:BL54"/>
    <mergeCell ref="G54:AG54"/>
    <mergeCell ref="A55:F56"/>
    <mergeCell ref="G55:AG55"/>
    <mergeCell ref="AH55:AM56"/>
    <mergeCell ref="AN55:AV56"/>
    <mergeCell ref="AW55:BE56"/>
    <mergeCell ref="BF55:BL56"/>
    <mergeCell ref="G56:AG56"/>
    <mergeCell ref="A57:F59"/>
    <mergeCell ref="G57:AG57"/>
    <mergeCell ref="AH57:AM59"/>
    <mergeCell ref="AN57:AV59"/>
    <mergeCell ref="AW57:BE59"/>
    <mergeCell ref="BF57:BL59"/>
    <mergeCell ref="G58:AG58"/>
    <mergeCell ref="G59:AG59"/>
    <mergeCell ref="A60:F64"/>
    <mergeCell ref="G60:AG60"/>
    <mergeCell ref="AH60:AM64"/>
    <mergeCell ref="AN60:AV64"/>
    <mergeCell ref="AW60:BE64"/>
    <mergeCell ref="BF60:BL64"/>
    <mergeCell ref="G61:AG61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5"/>
    <mergeCell ref="G82:AG82"/>
    <mergeCell ref="AH82:AM85"/>
    <mergeCell ref="AN82:AV85"/>
    <mergeCell ref="AW82:BE85"/>
    <mergeCell ref="BF82:BL85"/>
    <mergeCell ref="G83:AG83"/>
    <mergeCell ref="G84:AG84"/>
    <mergeCell ref="G85:AG85"/>
    <mergeCell ref="A86:F89"/>
    <mergeCell ref="G86:AG86"/>
    <mergeCell ref="AH86:AM89"/>
    <mergeCell ref="AN86:AV89"/>
    <mergeCell ref="AW86:BE89"/>
    <mergeCell ref="BF86:BL89"/>
    <mergeCell ref="G87:AG87"/>
    <mergeCell ref="G88:AG88"/>
    <mergeCell ref="G89:AG89"/>
    <mergeCell ref="A90:F91"/>
    <mergeCell ref="G90:AG90"/>
    <mergeCell ref="AH90:AM91"/>
    <mergeCell ref="AN90:AV91"/>
    <mergeCell ref="AW90:BE91"/>
    <mergeCell ref="BF90:BL91"/>
    <mergeCell ref="G91:AG91"/>
    <mergeCell ref="A92:F92"/>
    <mergeCell ref="G92:AG92"/>
    <mergeCell ref="AH92:AM92"/>
    <mergeCell ref="AN92:AV92"/>
    <mergeCell ref="AW92:BE92"/>
    <mergeCell ref="BF92:BL92"/>
    <mergeCell ref="A93:F93"/>
    <mergeCell ref="G93:AG93"/>
    <mergeCell ref="AH93:AM93"/>
    <mergeCell ref="AN93:AV93"/>
    <mergeCell ref="AW93:BE93"/>
    <mergeCell ref="BF93:BL93"/>
    <mergeCell ref="A94:F94"/>
    <mergeCell ref="G94:AG94"/>
    <mergeCell ref="AH94:AM94"/>
    <mergeCell ref="AN94:AV94"/>
    <mergeCell ref="AW94:BE94"/>
    <mergeCell ref="BF94:BL94"/>
    <mergeCell ref="A95:F95"/>
    <mergeCell ref="G95:AG95"/>
    <mergeCell ref="AH95:AM95"/>
    <mergeCell ref="AN95:AV95"/>
    <mergeCell ref="AW95:BE95"/>
    <mergeCell ref="BF95:BL95"/>
    <mergeCell ref="A96:F96"/>
    <mergeCell ref="G96:AG96"/>
    <mergeCell ref="AH96:AM96"/>
    <mergeCell ref="AN96:AV96"/>
    <mergeCell ref="AW96:BE96"/>
    <mergeCell ref="BF96:BL96"/>
    <mergeCell ref="A97:F98"/>
    <mergeCell ref="G97:AG97"/>
    <mergeCell ref="AH97:AM98"/>
    <mergeCell ref="AN97:AV98"/>
    <mergeCell ref="AW97:BE98"/>
    <mergeCell ref="BF97:BL98"/>
    <mergeCell ref="G98:AG98"/>
    <mergeCell ref="A99:F100"/>
    <mergeCell ref="G99:AG100"/>
    <mergeCell ref="AH99:AM100"/>
    <mergeCell ref="AN99:AV100"/>
    <mergeCell ref="AW99:BE100"/>
    <mergeCell ref="BF99:BL100"/>
    <mergeCell ref="A101:F101"/>
    <mergeCell ref="G101:AG101"/>
    <mergeCell ref="AH101:AM101"/>
    <mergeCell ref="AN101:AV101"/>
    <mergeCell ref="AW101:BE101"/>
    <mergeCell ref="BF101:BL101"/>
    <mergeCell ref="A102:F102"/>
    <mergeCell ref="G102:AG102"/>
    <mergeCell ref="AH102:AM102"/>
    <mergeCell ref="AN102:AV102"/>
    <mergeCell ref="AW102:BE102"/>
    <mergeCell ref="BF102:BL102"/>
    <mergeCell ref="A103:F103"/>
    <mergeCell ref="G103:AG103"/>
    <mergeCell ref="AH103:AM103"/>
    <mergeCell ref="AN103:AV103"/>
    <mergeCell ref="AW103:BE103"/>
    <mergeCell ref="BF103:BL103"/>
    <mergeCell ref="A104:F105"/>
    <mergeCell ref="G104:AG104"/>
    <mergeCell ref="AH104:AM105"/>
    <mergeCell ref="AN104:AV105"/>
    <mergeCell ref="AW104:BE105"/>
    <mergeCell ref="BF104:BL105"/>
    <mergeCell ref="G105:AG105"/>
    <mergeCell ref="A106:F106"/>
    <mergeCell ref="G106:AG106"/>
    <mergeCell ref="AH106:AM106"/>
    <mergeCell ref="AN106:AV106"/>
    <mergeCell ref="AW106:BE106"/>
    <mergeCell ref="BF106:BL106"/>
    <mergeCell ref="A107:F107"/>
    <mergeCell ref="G107:AG107"/>
    <mergeCell ref="AH107:AM107"/>
    <mergeCell ref="AN107:AV107"/>
    <mergeCell ref="AW107:BE107"/>
    <mergeCell ref="BF107:BL107"/>
    <mergeCell ref="A108:F108"/>
    <mergeCell ref="G108:AG108"/>
    <mergeCell ref="AH108:AM108"/>
    <mergeCell ref="AN108:AV108"/>
    <mergeCell ref="AW108:BE108"/>
    <mergeCell ref="BF108:BL108"/>
    <mergeCell ref="A109:F109"/>
    <mergeCell ref="G109:AG109"/>
    <mergeCell ref="AH109:AM109"/>
    <mergeCell ref="AN109:AV109"/>
    <mergeCell ref="AW109:BE109"/>
    <mergeCell ref="BF109:BL109"/>
    <mergeCell ref="A110:F110"/>
    <mergeCell ref="G110:AG110"/>
    <mergeCell ref="AH110:AM110"/>
    <mergeCell ref="AN110:AV110"/>
    <mergeCell ref="AW110:BE110"/>
    <mergeCell ref="BF110:BL110"/>
    <mergeCell ref="A111:F111"/>
    <mergeCell ref="G111:AG111"/>
    <mergeCell ref="AH111:AM111"/>
    <mergeCell ref="AN111:AV111"/>
    <mergeCell ref="AW111:BE111"/>
    <mergeCell ref="BF111:BL111"/>
    <mergeCell ref="A112:F112"/>
    <mergeCell ref="G112:AG112"/>
    <mergeCell ref="AH112:AM112"/>
    <mergeCell ref="AN112:AV112"/>
    <mergeCell ref="AW112:BE112"/>
    <mergeCell ref="BF112:BL112"/>
    <mergeCell ref="A113:F113"/>
    <mergeCell ref="G113:AG113"/>
    <mergeCell ref="AH113:AM113"/>
    <mergeCell ref="AN113:AV113"/>
    <mergeCell ref="AW113:BE113"/>
    <mergeCell ref="BF113:BL113"/>
    <mergeCell ref="A114:F114"/>
    <mergeCell ref="G114:AG114"/>
    <mergeCell ref="AH114:AM114"/>
    <mergeCell ref="AN114:AV114"/>
    <mergeCell ref="AW114:BE114"/>
    <mergeCell ref="BF114:BL114"/>
    <mergeCell ref="A115:F115"/>
    <mergeCell ref="G115:AG115"/>
    <mergeCell ref="AH115:AM115"/>
    <mergeCell ref="AN115:AV115"/>
    <mergeCell ref="AW115:BE115"/>
    <mergeCell ref="BF115:BL115"/>
    <mergeCell ref="A116:F117"/>
    <mergeCell ref="G116:AG116"/>
    <mergeCell ref="AH116:AM117"/>
    <mergeCell ref="AN116:AV117"/>
    <mergeCell ref="AW116:BE117"/>
    <mergeCell ref="BF116:BL117"/>
    <mergeCell ref="G117:AG117"/>
    <mergeCell ref="BF120:BL122"/>
    <mergeCell ref="G121:AG121"/>
    <mergeCell ref="G122:AG122"/>
    <mergeCell ref="A118:F119"/>
    <mergeCell ref="G118:AG118"/>
    <mergeCell ref="AH118:AM119"/>
    <mergeCell ref="AN118:AV119"/>
    <mergeCell ref="AW118:BE119"/>
    <mergeCell ref="BF118:BL119"/>
    <mergeCell ref="G119:AG119"/>
    <mergeCell ref="A125:BL127"/>
    <mergeCell ref="A128:BL129"/>
    <mergeCell ref="A130:BL131"/>
    <mergeCell ref="A132:BL134"/>
    <mergeCell ref="A135:BL136"/>
    <mergeCell ref="A120:F122"/>
    <mergeCell ref="G120:AG120"/>
    <mergeCell ref="AH120:AM122"/>
    <mergeCell ref="AN120:AV122"/>
    <mergeCell ref="AW120:BE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Губанова А.А.</cp:lastModifiedBy>
  <cp:lastPrinted>2015-02-24T07:50:39Z</cp:lastPrinted>
  <dcterms:created xsi:type="dcterms:W3CDTF">2004-09-19T06:34:55Z</dcterms:created>
  <dcterms:modified xsi:type="dcterms:W3CDTF">2022-03-21T04:08:27Z</dcterms:modified>
  <cp:category/>
  <cp:version/>
  <cp:contentType/>
  <cp:contentStatus/>
</cp:coreProperties>
</file>